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kaspar\Desktop\"/>
    </mc:Choice>
  </mc:AlternateContent>
  <xr:revisionPtr revIDLastSave="0" documentId="13_ncr:1_{2F161DFF-FE40-4073-A97E-A5A93132A76E}" xr6:coauthVersionLast="47" xr6:coauthVersionMax="47" xr10:uidLastSave="{00000000-0000-0000-0000-000000000000}"/>
  <bookViews>
    <workbookView xWindow="-110" yWindow="-110" windowWidth="19420" windowHeight="10420" firstSheet="2" activeTab="7" xr2:uid="{00000000-000D-0000-FFFF-FFFF00000000}"/>
  </bookViews>
  <sheets>
    <sheet name="Rožmitál" sheetId="1" r:id="rId1"/>
    <sheet name="Pekin" sheetId="2" r:id="rId2"/>
    <sheet name="Traktorka" sheetId="6" r:id="rId3"/>
    <sheet name="Sv. Anna" sheetId="7" r:id="rId4"/>
    <sheet name="Křížek" sheetId="8" r:id="rId5"/>
    <sheet name="Petráky" sheetId="9" r:id="rId6"/>
    <sheet name="Maria Hilf" sheetId="10" r:id="rId7"/>
    <sheet name="Svoboda" sheetId="11" r:id="rId8"/>
    <sheet name="Celkově" sheetId="12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7" i="11" l="1"/>
  <c r="H41" i="11"/>
  <c r="H24" i="11"/>
  <c r="H36" i="11"/>
  <c r="H38" i="11"/>
  <c r="H42" i="11"/>
  <c r="K71" i="12"/>
  <c r="K47" i="12"/>
  <c r="H32" i="10"/>
  <c r="H35" i="10"/>
  <c r="H34" i="10"/>
  <c r="H36" i="10"/>
  <c r="K75" i="12"/>
  <c r="K66" i="12"/>
  <c r="K61" i="12"/>
  <c r="K45" i="12"/>
  <c r="K44" i="12"/>
  <c r="K26" i="12"/>
  <c r="K24" i="12"/>
  <c r="K16" i="12"/>
  <c r="H46" i="9"/>
  <c r="H44" i="9"/>
  <c r="H47" i="9"/>
  <c r="H45" i="9"/>
  <c r="H49" i="9"/>
  <c r="H48" i="9"/>
  <c r="H43" i="9"/>
  <c r="K67" i="12"/>
  <c r="K46" i="12"/>
  <c r="K23" i="12"/>
  <c r="K8" i="12"/>
  <c r="K72" i="12"/>
  <c r="K73" i="12"/>
  <c r="K59" i="12"/>
  <c r="K25" i="12"/>
  <c r="K15" i="12"/>
  <c r="H41" i="7"/>
  <c r="H42" i="7"/>
  <c r="H39" i="7"/>
  <c r="H43" i="7"/>
  <c r="K58" i="12"/>
  <c r="K56" i="12"/>
  <c r="K9" i="12"/>
  <c r="H37" i="6"/>
  <c r="H46" i="6"/>
  <c r="H42" i="6"/>
  <c r="H43" i="6"/>
  <c r="K60" i="12"/>
  <c r="K62" i="12"/>
  <c r="K68" i="12"/>
  <c r="K42" i="12"/>
  <c r="K14" i="12"/>
  <c r="K13" i="12"/>
  <c r="H20" i="2" l="1"/>
  <c r="H41" i="2" l="1"/>
  <c r="H42" i="2"/>
  <c r="H44" i="2"/>
  <c r="K35" i="12" l="1"/>
  <c r="K70" i="12" l="1"/>
  <c r="K54" i="12"/>
  <c r="K55" i="12"/>
  <c r="H39" i="1" l="1"/>
  <c r="H39" i="11" l="1"/>
  <c r="H40" i="11"/>
  <c r="H14" i="11"/>
  <c r="H18" i="11"/>
  <c r="H3" i="11"/>
  <c r="H19" i="11"/>
  <c r="H20" i="11"/>
  <c r="H9" i="11"/>
  <c r="H16" i="11"/>
  <c r="H21" i="11"/>
  <c r="H32" i="11"/>
  <c r="H11" i="11"/>
  <c r="H8" i="11"/>
  <c r="H23" i="11"/>
  <c r="H5" i="11"/>
  <c r="H31" i="11"/>
  <c r="H7" i="11"/>
  <c r="H17" i="11"/>
  <c r="H29" i="11"/>
  <c r="H35" i="11"/>
  <c r="H15" i="11"/>
  <c r="H26" i="11"/>
  <c r="H6" i="11"/>
  <c r="H33" i="11"/>
  <c r="H10" i="11"/>
  <c r="H4" i="11"/>
  <c r="H34" i="11"/>
  <c r="H13" i="11"/>
  <c r="H12" i="11"/>
  <c r="H28" i="11"/>
  <c r="H27" i="11"/>
  <c r="H25" i="11"/>
  <c r="H22" i="11"/>
  <c r="H30" i="11"/>
  <c r="H37" i="10"/>
  <c r="H33" i="10"/>
  <c r="H14" i="10"/>
  <c r="H17" i="10"/>
  <c r="H16" i="10"/>
  <c r="H12" i="10"/>
  <c r="H6" i="10"/>
  <c r="H8" i="10"/>
  <c r="H10" i="10"/>
  <c r="H18" i="10"/>
  <c r="H23" i="10"/>
  <c r="H27" i="10"/>
  <c r="H22" i="10"/>
  <c r="H3" i="10"/>
  <c r="H13" i="10"/>
  <c r="H5" i="10"/>
  <c r="H28" i="10"/>
  <c r="H15" i="10"/>
  <c r="H21" i="10"/>
  <c r="H20" i="10"/>
  <c r="H30" i="10"/>
  <c r="H4" i="10"/>
  <c r="H19" i="10"/>
  <c r="H26" i="10"/>
  <c r="H24" i="10"/>
  <c r="H11" i="10"/>
  <c r="H7" i="10"/>
  <c r="H9" i="10"/>
  <c r="H25" i="10"/>
  <c r="H29" i="10"/>
  <c r="H31" i="10"/>
  <c r="H50" i="9"/>
  <c r="H8" i="9"/>
  <c r="H23" i="9"/>
  <c r="H3" i="9"/>
  <c r="H17" i="9"/>
  <c r="H25" i="9"/>
  <c r="H20" i="9"/>
  <c r="H14" i="9"/>
  <c r="H19" i="9"/>
  <c r="H37" i="9"/>
  <c r="H34" i="9"/>
  <c r="H33" i="9"/>
  <c r="H41" i="9"/>
  <c r="H9" i="9"/>
  <c r="H24" i="9"/>
  <c r="H28" i="9"/>
  <c r="H10" i="9"/>
  <c r="H5" i="9"/>
  <c r="H7" i="9"/>
  <c r="H31" i="9"/>
  <c r="H15" i="9"/>
  <c r="H6" i="9"/>
  <c r="H36" i="9"/>
  <c r="H35" i="9"/>
  <c r="H29" i="9"/>
  <c r="H27" i="9"/>
  <c r="H13" i="9"/>
  <c r="H12" i="9"/>
  <c r="H11" i="9"/>
  <c r="H16" i="9"/>
  <c r="H40" i="9"/>
  <c r="H4" i="9"/>
  <c r="H26" i="9"/>
  <c r="H22" i="9"/>
  <c r="H18" i="9"/>
  <c r="H30" i="9"/>
  <c r="H32" i="9"/>
  <c r="H42" i="9"/>
  <c r="H21" i="9"/>
  <c r="H39" i="9"/>
  <c r="H38" i="9"/>
  <c r="H37" i="8"/>
  <c r="H36" i="8"/>
  <c r="H3" i="8"/>
  <c r="H11" i="8"/>
  <c r="H13" i="8"/>
  <c r="H18" i="8"/>
  <c r="H12" i="8"/>
  <c r="H31" i="8"/>
  <c r="H20" i="8"/>
  <c r="H8" i="8"/>
  <c r="H22" i="8"/>
  <c r="H5" i="8"/>
  <c r="H10" i="8"/>
  <c r="H16" i="8"/>
  <c r="H4" i="8"/>
  <c r="H14" i="8"/>
  <c r="H9" i="8"/>
  <c r="H21" i="8"/>
  <c r="H27" i="8"/>
  <c r="H26" i="8"/>
  <c r="H25" i="8"/>
  <c r="H7" i="8"/>
  <c r="H32" i="8"/>
  <c r="H30" i="8"/>
  <c r="H17" i="8"/>
  <c r="H6" i="8"/>
  <c r="H35" i="8"/>
  <c r="H24" i="8"/>
  <c r="H15" i="8"/>
  <c r="H29" i="8"/>
  <c r="H28" i="8"/>
  <c r="H23" i="8"/>
  <c r="H34" i="8"/>
  <c r="H19" i="8"/>
  <c r="H33" i="8"/>
  <c r="H44" i="7"/>
  <c r="H40" i="7"/>
  <c r="H3" i="7"/>
  <c r="H15" i="7"/>
  <c r="H14" i="7"/>
  <c r="H16" i="7"/>
  <c r="H18" i="7"/>
  <c r="H34" i="7"/>
  <c r="H36" i="7"/>
  <c r="H24" i="7"/>
  <c r="H38" i="7"/>
  <c r="H30" i="7"/>
  <c r="H10" i="7"/>
  <c r="H21" i="7"/>
  <c r="H8" i="7"/>
  <c r="H7" i="7"/>
  <c r="H5" i="7"/>
  <c r="H25" i="7"/>
  <c r="H6" i="7"/>
  <c r="H37" i="7"/>
  <c r="H32" i="7"/>
  <c r="H27" i="7"/>
  <c r="H22" i="7"/>
  <c r="H13" i="7"/>
  <c r="H9" i="7"/>
  <c r="H23" i="7"/>
  <c r="H19" i="7"/>
  <c r="H31" i="7"/>
  <c r="H17" i="7"/>
  <c r="H4" i="7"/>
  <c r="H33" i="7"/>
  <c r="H29" i="7"/>
  <c r="H20" i="7"/>
  <c r="H12" i="7"/>
  <c r="H28" i="7"/>
  <c r="H26" i="7"/>
  <c r="H35" i="7"/>
  <c r="H11" i="7"/>
  <c r="H45" i="6"/>
  <c r="H44" i="6"/>
  <c r="H38" i="6"/>
  <c r="H24" i="6"/>
  <c r="H9" i="6"/>
  <c r="H3" i="6"/>
  <c r="H14" i="6"/>
  <c r="H36" i="6"/>
  <c r="H40" i="6"/>
  <c r="H31" i="6"/>
  <c r="H12" i="6"/>
  <c r="H18" i="6"/>
  <c r="H35" i="6"/>
  <c r="H6" i="6"/>
  <c r="H39" i="6"/>
  <c r="H34" i="6"/>
  <c r="H32" i="6"/>
  <c r="H29" i="6"/>
  <c r="H27" i="6"/>
  <c r="H4" i="6"/>
  <c r="H8" i="6"/>
  <c r="H33" i="6"/>
  <c r="H15" i="6"/>
  <c r="H16" i="6"/>
  <c r="H30" i="6"/>
  <c r="H10" i="6"/>
  <c r="H17" i="6"/>
  <c r="H22" i="6"/>
  <c r="H19" i="6"/>
  <c r="H20" i="6"/>
  <c r="H5" i="6"/>
  <c r="H13" i="6"/>
  <c r="H21" i="6"/>
  <c r="H28" i="6"/>
  <c r="H26" i="6"/>
  <c r="H11" i="6"/>
  <c r="H25" i="6"/>
  <c r="H23" i="6"/>
  <c r="H41" i="6"/>
  <c r="H7" i="6"/>
  <c r="H40" i="2"/>
  <c r="H43" i="2"/>
  <c r="H3" i="2"/>
  <c r="H16" i="2"/>
  <c r="H12" i="2"/>
  <c r="H18" i="2"/>
  <c r="H33" i="2"/>
  <c r="H10" i="2"/>
  <c r="H36" i="2"/>
  <c r="H4" i="2"/>
  <c r="H14" i="2"/>
  <c r="H38" i="2"/>
  <c r="H29" i="2"/>
  <c r="H7" i="2"/>
  <c r="H30" i="2"/>
  <c r="H35" i="2"/>
  <c r="H24" i="2"/>
  <c r="H31" i="2"/>
  <c r="H8" i="2"/>
  <c r="H9" i="2"/>
  <c r="H6" i="2"/>
  <c r="H13" i="2"/>
  <c r="H28" i="2"/>
  <c r="H19" i="2"/>
  <c r="H25" i="2"/>
  <c r="H26" i="2"/>
  <c r="H15" i="2"/>
  <c r="H21" i="2"/>
  <c r="H5" i="2"/>
  <c r="H27" i="2"/>
  <c r="H22" i="2"/>
  <c r="H37" i="2"/>
  <c r="H32" i="2"/>
  <c r="H11" i="2"/>
  <c r="H23" i="2"/>
  <c r="H17" i="2"/>
  <c r="H34" i="2"/>
  <c r="H39" i="2"/>
  <c r="K52" i="12" l="1"/>
  <c r="K21" i="12" l="1"/>
  <c r="K27" i="12"/>
  <c r="K30" i="12"/>
  <c r="K53" i="12"/>
  <c r="K65" i="12"/>
  <c r="K74" i="12"/>
  <c r="H4" i="1" l="1"/>
  <c r="H23" i="1"/>
  <c r="H13" i="1"/>
  <c r="H6" i="1"/>
  <c r="H25" i="1"/>
  <c r="H37" i="1"/>
  <c r="H33" i="1"/>
  <c r="H3" i="1"/>
  <c r="H11" i="1"/>
  <c r="H24" i="1"/>
  <c r="H18" i="1"/>
  <c r="H10" i="1"/>
  <c r="H16" i="1"/>
  <c r="H22" i="1"/>
  <c r="H32" i="1"/>
  <c r="H17" i="1"/>
  <c r="H20" i="1"/>
  <c r="H30" i="1"/>
  <c r="H28" i="1"/>
  <c r="H34" i="1"/>
  <c r="H27" i="1"/>
  <c r="H26" i="1"/>
  <c r="H35" i="1"/>
  <c r="H15" i="1"/>
  <c r="H7" i="1"/>
  <c r="H8" i="1"/>
  <c r="H14" i="1"/>
  <c r="H31" i="1"/>
  <c r="H36" i="1"/>
  <c r="H9" i="1"/>
  <c r="H5" i="1"/>
  <c r="H29" i="1"/>
  <c r="H19" i="1"/>
  <c r="H38" i="1"/>
  <c r="H40" i="1"/>
  <c r="H21" i="1"/>
  <c r="H12" i="1"/>
</calcChain>
</file>

<file path=xl/sharedStrings.xml><?xml version="1.0" encoding="utf-8"?>
<sst xmlns="http://schemas.openxmlformats.org/spreadsheetml/2006/main" count="1702" uniqueCount="207">
  <si>
    <t>Startovní číslo</t>
  </si>
  <si>
    <t>Jméno cyklisty/-tky</t>
  </si>
  <si>
    <t>Oddíl / Bydliště</t>
  </si>
  <si>
    <t>Čas startu</t>
  </si>
  <si>
    <t>Výsledný čas</t>
  </si>
  <si>
    <t>Trasa hlavní/krátká</t>
  </si>
  <si>
    <t>Pořadí</t>
  </si>
  <si>
    <t>Čas  dojezdu</t>
  </si>
  <si>
    <t>Body</t>
  </si>
  <si>
    <t>Celkem</t>
  </si>
  <si>
    <t>Ročník / Kategorie</t>
  </si>
  <si>
    <t>Traktorka</t>
  </si>
  <si>
    <t>Křížek</t>
  </si>
  <si>
    <t>Petráky</t>
  </si>
  <si>
    <t>Maria Hilf</t>
  </si>
  <si>
    <t>Svoboda</t>
  </si>
  <si>
    <t xml:space="preserve">Pekinova šestka </t>
  </si>
  <si>
    <t xml:space="preserve">Ročník </t>
  </si>
  <si>
    <t>Kategorie</t>
  </si>
  <si>
    <t>V kategorii</t>
  </si>
  <si>
    <t>Trasa 1</t>
  </si>
  <si>
    <t>Rožmitál</t>
  </si>
  <si>
    <t>Machotka Karel</t>
  </si>
  <si>
    <t>Fiálková Anna</t>
  </si>
  <si>
    <t>Fiálek David</t>
  </si>
  <si>
    <t>Panochová Vanda</t>
  </si>
  <si>
    <t>Panochová Alena</t>
  </si>
  <si>
    <t>Holíček Michal</t>
  </si>
  <si>
    <t>Panoch Václav</t>
  </si>
  <si>
    <t>Kašpar Lukáš</t>
  </si>
  <si>
    <t>Wetter Patrik</t>
  </si>
  <si>
    <t>Machala Jan</t>
  </si>
  <si>
    <t>Mazurkiewicz Henryk</t>
  </si>
  <si>
    <t>Wnek Mateusz</t>
  </si>
  <si>
    <t>Koláček Adam František</t>
  </si>
  <si>
    <t>Smolinski Grzegorz</t>
  </si>
  <si>
    <t>Studený Tadeáš</t>
  </si>
  <si>
    <t>Sobala Miroslav</t>
  </si>
  <si>
    <t>Prášková Petra</t>
  </si>
  <si>
    <t>Halák Tomáš</t>
  </si>
  <si>
    <t>Lukeš Stanislav</t>
  </si>
  <si>
    <t>Kašparová Lenka</t>
  </si>
  <si>
    <t>Baran Petr</t>
  </si>
  <si>
    <t>YOGI Racing team Ostrava</t>
  </si>
  <si>
    <t>ACS Drak Vrbno</t>
  </si>
  <si>
    <t>Biketeam TJ Zlaté Hory</t>
  </si>
  <si>
    <t>BDM Karlovice</t>
  </si>
  <si>
    <t>Loko Campagnolo Krnov</t>
  </si>
  <si>
    <t>Ktukol Glucholazy</t>
  </si>
  <si>
    <t>SKM Zlaté Hory</t>
  </si>
  <si>
    <t>K</t>
  </si>
  <si>
    <t>H</t>
  </si>
  <si>
    <t>1960 / V</t>
  </si>
  <si>
    <t>1962 / V</t>
  </si>
  <si>
    <t>1955 / V</t>
  </si>
  <si>
    <t>1969 / M3</t>
  </si>
  <si>
    <t>1973 / M3</t>
  </si>
  <si>
    <t>1989 / M2</t>
  </si>
  <si>
    <t>1977 / M2</t>
  </si>
  <si>
    <t>2000 / M1</t>
  </si>
  <si>
    <t>2004 / M1</t>
  </si>
  <si>
    <t>1999 / M1</t>
  </si>
  <si>
    <t>1994 / M1</t>
  </si>
  <si>
    <t>1972 / Ž2</t>
  </si>
  <si>
    <t>1958 / Ž2</t>
  </si>
  <si>
    <t>1974 / Ž2</t>
  </si>
  <si>
    <t>1979 / Ž1</t>
  </si>
  <si>
    <t>1976 / Ž1</t>
  </si>
  <si>
    <t>2011 / K2</t>
  </si>
  <si>
    <t>2014 / K1</t>
  </si>
  <si>
    <t>2017 / DH</t>
  </si>
  <si>
    <t>2011 / H2</t>
  </si>
  <si>
    <t>Machala Václav</t>
  </si>
  <si>
    <t>Míčková Terezie</t>
  </si>
  <si>
    <t>Jamroz Robert</t>
  </si>
  <si>
    <t>Uchytil Alois</t>
  </si>
  <si>
    <t>1961 / V</t>
  </si>
  <si>
    <t>1966 / M3</t>
  </si>
  <si>
    <t>1980 / M2</t>
  </si>
  <si>
    <t>Cykloracing team</t>
  </si>
  <si>
    <t>Do celkového pořadí se počítá 5 nejlepších závodů, při rovnosti bodů rozhoduje celkový součet bodů ze všech časovek !!!</t>
  </si>
  <si>
    <t>Dohnalová Jarka</t>
  </si>
  <si>
    <t>Sv. Anna</t>
  </si>
  <si>
    <t>2016 / K1</t>
  </si>
  <si>
    <t>2009 / H3</t>
  </si>
  <si>
    <t>Rožmitál 2,1 km / 750 metrů</t>
  </si>
  <si>
    <t>Goldtour TJ Zlaté Hory 2025</t>
  </si>
  <si>
    <t>7.května</t>
  </si>
  <si>
    <t>Trasa 2</t>
  </si>
  <si>
    <t>Pekinova šestka 6 km / 1000 metrů</t>
  </si>
  <si>
    <t>21.května</t>
  </si>
  <si>
    <t>Trasa 3</t>
  </si>
  <si>
    <t>Traktorka 7 km / 1500 metrů</t>
  </si>
  <si>
    <t>4.června</t>
  </si>
  <si>
    <t>Sv. Anna 3 km / 800 metrů</t>
  </si>
  <si>
    <t>Trasa 4</t>
  </si>
  <si>
    <t>18.června</t>
  </si>
  <si>
    <t>Trasa 5</t>
  </si>
  <si>
    <t>2.července</t>
  </si>
  <si>
    <t>Křížek 5 km / 928 metrů</t>
  </si>
  <si>
    <t>Trasa 6</t>
  </si>
  <si>
    <t>16.července</t>
  </si>
  <si>
    <t>Petráky 5 km / 700 metrů</t>
  </si>
  <si>
    <t>Trasa 7</t>
  </si>
  <si>
    <t>6.srpna</t>
  </si>
  <si>
    <t>Trasa 8</t>
  </si>
  <si>
    <t>Svoboda 4,4 km / 670 metrů</t>
  </si>
  <si>
    <t>20.srpna</t>
  </si>
  <si>
    <t>K1</t>
  </si>
  <si>
    <t>H2</t>
  </si>
  <si>
    <t>H3</t>
  </si>
  <si>
    <t>M1</t>
  </si>
  <si>
    <t>Ž1</t>
  </si>
  <si>
    <t>Koláček David Mikuláš</t>
  </si>
  <si>
    <t>M3</t>
  </si>
  <si>
    <t>Ž2</t>
  </si>
  <si>
    <t>Vojčák Ondřej</t>
  </si>
  <si>
    <t>OB Zlaté Hory</t>
  </si>
  <si>
    <t>Uchytilová Eva</t>
  </si>
  <si>
    <t>Gerlicky Emil</t>
  </si>
  <si>
    <t>Gerlická Emilia Marta</t>
  </si>
  <si>
    <t>V</t>
  </si>
  <si>
    <t>M2</t>
  </si>
  <si>
    <t>Sobalová Michaela</t>
  </si>
  <si>
    <t>K2</t>
  </si>
  <si>
    <t>Dubec Matěj</t>
  </si>
  <si>
    <t>Kovář Daniel</t>
  </si>
  <si>
    <t>Machotka Vojtěch</t>
  </si>
  <si>
    <t>Vojčák Jakub</t>
  </si>
  <si>
    <t>Vojčáková Rozálie</t>
  </si>
  <si>
    <t>Salíková Eliana</t>
  </si>
  <si>
    <t>DK</t>
  </si>
  <si>
    <t>DH</t>
  </si>
  <si>
    <t>H1</t>
  </si>
  <si>
    <t>nejrychlejší muž</t>
  </si>
  <si>
    <t>nejrychlejší žena</t>
  </si>
  <si>
    <t>1996 / Ž1</t>
  </si>
  <si>
    <t>1997 / Ž1</t>
  </si>
  <si>
    <t>2018 / DK</t>
  </si>
  <si>
    <t>2016 / H1</t>
  </si>
  <si>
    <t>Superior team Jeseník</t>
  </si>
  <si>
    <t>Vápenná</t>
  </si>
  <si>
    <t>nejrychlejší z mládeže</t>
  </si>
  <si>
    <t>Hastíková Sofie</t>
  </si>
  <si>
    <t>Začal Petr</t>
  </si>
  <si>
    <t>Řehák Josef</t>
  </si>
  <si>
    <t>Šišková Tereza</t>
  </si>
  <si>
    <t>Zlaté Hory</t>
  </si>
  <si>
    <t>Victoria Glucholazy</t>
  </si>
  <si>
    <t>Wnek Mariusz</t>
  </si>
  <si>
    <t>Halfar Martin</t>
  </si>
  <si>
    <t>eSeNBáci Jeseník</t>
  </si>
  <si>
    <t>Zvědělík Jakub</t>
  </si>
  <si>
    <t>Lasovský Roman</t>
  </si>
  <si>
    <t>Trochta Libor</t>
  </si>
  <si>
    <t>Loko Krnov</t>
  </si>
  <si>
    <t>Orlowská Katarzyna</t>
  </si>
  <si>
    <t>Twarog Piotr</t>
  </si>
  <si>
    <t>Mach Ondřej</t>
  </si>
  <si>
    <t>Team Forman Profiq Cinelli</t>
  </si>
  <si>
    <t>1958 / V</t>
  </si>
  <si>
    <t>1986 / M2</t>
  </si>
  <si>
    <t>1997 / M1</t>
  </si>
  <si>
    <t>1978 / Ž1</t>
  </si>
  <si>
    <t>2010 / H2</t>
  </si>
  <si>
    <t>2017 / DK</t>
  </si>
  <si>
    <t>Asteria Dubí</t>
  </si>
  <si>
    <t>Nevosad Jindřich</t>
  </si>
  <si>
    <t>Wetter Vítek</t>
  </si>
  <si>
    <t>Začal Vítek</t>
  </si>
  <si>
    <t>2015 / K1</t>
  </si>
  <si>
    <t>Studený Josef</t>
  </si>
  <si>
    <t>Mlynář Vlastimil</t>
  </si>
  <si>
    <t>Hendrych Jáchym</t>
  </si>
  <si>
    <t>Filková Tereza</t>
  </si>
  <si>
    <t>1974 / M3</t>
  </si>
  <si>
    <t>1976 / M2</t>
  </si>
  <si>
    <t>Kohlerová Lilien</t>
  </si>
  <si>
    <t>Sobala Martin</t>
  </si>
  <si>
    <t>Zamrzycki Jakob</t>
  </si>
  <si>
    <t>Cieciel Tadeusz</t>
  </si>
  <si>
    <t>1984 / M2</t>
  </si>
  <si>
    <t>Kohlerová Liliana</t>
  </si>
  <si>
    <t>Fiálek Otakar</t>
  </si>
  <si>
    <t>Urbanski František</t>
  </si>
  <si>
    <t>Urbanski Grzegorz</t>
  </si>
  <si>
    <t>USK Stobrawa Kluczbork</t>
  </si>
  <si>
    <t>Kubicová Elena</t>
  </si>
  <si>
    <t>TC Ski Moravia</t>
  </si>
  <si>
    <t>Hendrych Matyáš</t>
  </si>
  <si>
    <t>Hendrych Jiří</t>
  </si>
  <si>
    <t>Urbanská Hana</t>
  </si>
  <si>
    <t>Sijka Jakub</t>
  </si>
  <si>
    <t>Bartkowiaková Emily</t>
  </si>
  <si>
    <t>1972 / M3</t>
  </si>
  <si>
    <t>1983 / M2</t>
  </si>
  <si>
    <t>2012 / K2</t>
  </si>
  <si>
    <t>2013 / K2</t>
  </si>
  <si>
    <t>2013 / H2</t>
  </si>
  <si>
    <t>2018 / DH</t>
  </si>
  <si>
    <t>Maria Hilf 5,9 km / 1700 metrů</t>
  </si>
  <si>
    <t>Batov Symon</t>
  </si>
  <si>
    <t>Kuzniková Tamara</t>
  </si>
  <si>
    <t>2010 / K2</t>
  </si>
  <si>
    <t>DNF</t>
  </si>
  <si>
    <t>303 (415)</t>
  </si>
  <si>
    <t>Pořadí podle kategorií   Goldtour TJ Zlaté Hory 2025 - konečné pořadí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</si>
</sst>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0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trike/>
      <sz val="12"/>
      <name val="Calibri"/>
      <family val="2"/>
      <charset val="238"/>
      <scheme val="minor"/>
    </font>
    <font>
      <strike/>
      <sz val="12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6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93">
    <xf numFmtId="0" fontId="0" fillId="0" borderId="0" xfId="0"/>
    <xf numFmtId="0" fontId="2" fillId="0" borderId="8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21" fontId="2" fillId="0" borderId="16" xfId="0" applyNumberFormat="1" applyFont="1" applyBorder="1" applyAlignment="1">
      <alignment horizontal="center"/>
    </xf>
    <xf numFmtId="164" fontId="2" fillId="0" borderId="17" xfId="0" applyNumberFormat="1" applyFont="1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/>
    </xf>
    <xf numFmtId="164" fontId="2" fillId="0" borderId="25" xfId="0" applyNumberFormat="1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64" fontId="2" fillId="0" borderId="31" xfId="0" applyNumberFormat="1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2" fillId="6" borderId="8" xfId="0" applyFont="1" applyFill="1" applyBorder="1" applyAlignment="1">
      <alignment horizontal="center"/>
    </xf>
    <xf numFmtId="0" fontId="2" fillId="6" borderId="10" xfId="0" applyFont="1" applyFill="1" applyBorder="1" applyAlignment="1">
      <alignment horizontal="center"/>
    </xf>
    <xf numFmtId="0" fontId="2" fillId="6" borderId="28" xfId="0" applyFont="1" applyFill="1" applyBorder="1" applyAlignment="1">
      <alignment horizontal="center"/>
    </xf>
    <xf numFmtId="0" fontId="2" fillId="6" borderId="13" xfId="0" applyFont="1" applyFill="1" applyBorder="1" applyAlignment="1">
      <alignment horizontal="center"/>
    </xf>
    <xf numFmtId="164" fontId="2" fillId="6" borderId="17" xfId="0" applyNumberFormat="1" applyFont="1" applyFill="1" applyBorder="1" applyAlignment="1">
      <alignment horizontal="center"/>
    </xf>
    <xf numFmtId="0" fontId="2" fillId="6" borderId="8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 wrapText="1"/>
    </xf>
    <xf numFmtId="0" fontId="2" fillId="0" borderId="36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3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164" fontId="2" fillId="4" borderId="11" xfId="0" applyNumberFormat="1" applyFont="1" applyFill="1" applyBorder="1" applyAlignment="1">
      <alignment horizontal="center"/>
    </xf>
    <xf numFmtId="21" fontId="2" fillId="4" borderId="14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vertical="center"/>
    </xf>
    <xf numFmtId="164" fontId="2" fillId="4" borderId="37" xfId="0" applyNumberFormat="1" applyFont="1" applyFill="1" applyBorder="1" applyAlignment="1">
      <alignment horizontal="center"/>
    </xf>
    <xf numFmtId="164" fontId="2" fillId="4" borderId="9" xfId="0" applyNumberFormat="1" applyFont="1" applyFill="1" applyBorder="1" applyAlignment="1">
      <alignment horizontal="center"/>
    </xf>
    <xf numFmtId="0" fontId="2" fillId="4" borderId="32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34" xfId="0" applyFont="1" applyFill="1" applyBorder="1" applyAlignment="1">
      <alignment horizontal="center"/>
    </xf>
    <xf numFmtId="21" fontId="2" fillId="4" borderId="18" xfId="0" applyNumberFormat="1" applyFont="1" applyFill="1" applyBorder="1" applyAlignment="1">
      <alignment horizontal="center"/>
    </xf>
    <xf numFmtId="164" fontId="2" fillId="4" borderId="39" xfId="0" applyNumberFormat="1" applyFont="1" applyFill="1" applyBorder="1" applyAlignment="1">
      <alignment horizontal="center"/>
    </xf>
    <xf numFmtId="0" fontId="2" fillId="4" borderId="34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/>
    </xf>
    <xf numFmtId="164" fontId="2" fillId="0" borderId="21" xfId="0" applyNumberFormat="1" applyFont="1" applyBorder="1" applyAlignment="1">
      <alignment horizontal="center"/>
    </xf>
    <xf numFmtId="0" fontId="5" fillId="3" borderId="16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center" vertical="center"/>
    </xf>
    <xf numFmtId="0" fontId="5" fillId="6" borderId="24" xfId="0" applyFont="1" applyFill="1" applyBorder="1" applyAlignment="1">
      <alignment horizontal="center" vertical="center"/>
    </xf>
    <xf numFmtId="0" fontId="5" fillId="6" borderId="15" xfId="0" applyFont="1" applyFill="1" applyBorder="1" applyAlignment="1">
      <alignment horizontal="center" vertical="center"/>
    </xf>
    <xf numFmtId="0" fontId="5" fillId="3" borderId="40" xfId="0" applyFont="1" applyFill="1" applyBorder="1" applyAlignment="1">
      <alignment horizontal="center" vertical="center"/>
    </xf>
    <xf numFmtId="0" fontId="5" fillId="3" borderId="41" xfId="0" applyFont="1" applyFill="1" applyBorder="1" applyAlignment="1">
      <alignment horizontal="center" vertical="center"/>
    </xf>
    <xf numFmtId="0" fontId="5" fillId="3" borderId="42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5" fillId="6" borderId="30" xfId="0" applyFont="1" applyFill="1" applyBorder="1" applyAlignment="1">
      <alignment horizontal="center" vertical="center"/>
    </xf>
    <xf numFmtId="0" fontId="5" fillId="6" borderId="43" xfId="0" applyFont="1" applyFill="1" applyBorder="1" applyAlignment="1">
      <alignment horizontal="center" vertical="center"/>
    </xf>
    <xf numFmtId="0" fontId="5" fillId="6" borderId="31" xfId="0" applyFont="1" applyFill="1" applyBorder="1" applyAlignment="1">
      <alignment horizontal="center" vertical="center"/>
    </xf>
    <xf numFmtId="0" fontId="1" fillId="2" borderId="40" xfId="0" applyFont="1" applyFill="1" applyBorder="1" applyAlignment="1">
      <alignment horizontal="center" vertical="center" wrapText="1"/>
    </xf>
    <xf numFmtId="0" fontId="1" fillId="2" borderId="50" xfId="0" applyFont="1" applyFill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center" vertical="center" wrapText="1"/>
    </xf>
    <xf numFmtId="0" fontId="1" fillId="5" borderId="41" xfId="0" applyFont="1" applyFill="1" applyBorder="1" applyAlignment="1">
      <alignment horizontal="center" vertical="center" wrapText="1"/>
    </xf>
    <xf numFmtId="0" fontId="1" fillId="5" borderId="42" xfId="0" applyFont="1" applyFill="1" applyBorder="1" applyAlignment="1">
      <alignment horizontal="center" vertical="center" wrapText="1"/>
    </xf>
    <xf numFmtId="0" fontId="1" fillId="2" borderId="51" xfId="0" applyFont="1" applyFill="1" applyBorder="1" applyAlignment="1">
      <alignment horizontal="center" vertical="center"/>
    </xf>
    <xf numFmtId="0" fontId="1" fillId="2" borderId="41" xfId="0" applyFont="1" applyFill="1" applyBorder="1" applyAlignment="1">
      <alignment horizontal="center" vertical="center" wrapText="1"/>
    </xf>
    <xf numFmtId="0" fontId="1" fillId="2" borderId="42" xfId="0" applyFont="1" applyFill="1" applyBorder="1" applyAlignment="1">
      <alignment horizontal="center" vertical="center"/>
    </xf>
    <xf numFmtId="0" fontId="2" fillId="4" borderId="52" xfId="0" applyFont="1" applyFill="1" applyBorder="1" applyAlignment="1">
      <alignment horizontal="center"/>
    </xf>
    <xf numFmtId="0" fontId="2" fillId="4" borderId="53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21" fontId="2" fillId="4" borderId="49" xfId="0" applyNumberFormat="1" applyFont="1" applyFill="1" applyBorder="1" applyAlignment="1">
      <alignment horizontal="center"/>
    </xf>
    <xf numFmtId="164" fontId="2" fillId="4" borderId="54" xfId="0" applyNumberFormat="1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/>
    </xf>
    <xf numFmtId="0" fontId="2" fillId="4" borderId="53" xfId="0" applyFont="1" applyFill="1" applyBorder="1" applyAlignment="1">
      <alignment horizontal="center" vertical="center"/>
    </xf>
    <xf numFmtId="164" fontId="2" fillId="4" borderId="21" xfId="0" applyNumberFormat="1" applyFont="1" applyFill="1" applyBorder="1" applyAlignment="1">
      <alignment horizontal="center"/>
    </xf>
    <xf numFmtId="0" fontId="2" fillId="6" borderId="22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4" fillId="6" borderId="12" xfId="0" applyFont="1" applyFill="1" applyBorder="1" applyAlignment="1">
      <alignment horizontal="center" vertical="center"/>
    </xf>
    <xf numFmtId="21" fontId="4" fillId="0" borderId="14" xfId="0" applyNumberFormat="1" applyFont="1" applyBorder="1" applyAlignment="1">
      <alignment horizontal="center"/>
    </xf>
    <xf numFmtId="164" fontId="4" fillId="0" borderId="15" xfId="0" applyNumberFormat="1" applyFont="1" applyBorder="1" applyAlignment="1">
      <alignment horizontal="center"/>
    </xf>
    <xf numFmtId="164" fontId="4" fillId="0" borderId="5" xfId="0" applyNumberFormat="1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6" borderId="13" xfId="0" applyFont="1" applyFill="1" applyBorder="1" applyAlignment="1">
      <alignment horizontal="center" vertical="center"/>
    </xf>
    <xf numFmtId="21" fontId="4" fillId="0" borderId="16" xfId="0" applyNumberFormat="1" applyFont="1" applyBorder="1" applyAlignment="1">
      <alignment horizontal="center"/>
    </xf>
    <xf numFmtId="164" fontId="4" fillId="0" borderId="17" xfId="0" applyNumberFormat="1" applyFont="1" applyBorder="1" applyAlignment="1">
      <alignment horizontal="center"/>
    </xf>
    <xf numFmtId="164" fontId="4" fillId="0" borderId="10" xfId="0" applyNumberFormat="1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6" borderId="8" xfId="0" applyFont="1" applyFill="1" applyBorder="1" applyAlignment="1">
      <alignment horizontal="center"/>
    </xf>
    <xf numFmtId="0" fontId="4" fillId="6" borderId="10" xfId="0" applyFont="1" applyFill="1" applyBorder="1" applyAlignment="1">
      <alignment horizontal="center"/>
    </xf>
    <xf numFmtId="0" fontId="4" fillId="6" borderId="28" xfId="0" applyFont="1" applyFill="1" applyBorder="1" applyAlignment="1">
      <alignment horizontal="center"/>
    </xf>
    <xf numFmtId="0" fontId="4" fillId="6" borderId="13" xfId="0" applyFont="1" applyFill="1" applyBorder="1" applyAlignment="1">
      <alignment horizontal="center"/>
    </xf>
    <xf numFmtId="164" fontId="4" fillId="6" borderId="17" xfId="0" applyNumberFormat="1" applyFont="1" applyFill="1" applyBorder="1" applyAlignment="1">
      <alignment horizontal="center"/>
    </xf>
    <xf numFmtId="0" fontId="4" fillId="6" borderId="8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/>
    </xf>
    <xf numFmtId="0" fontId="4" fillId="0" borderId="43" xfId="0" applyFont="1" applyBorder="1" applyAlignment="1">
      <alignment horizontal="center"/>
    </xf>
    <xf numFmtId="0" fontId="4" fillId="0" borderId="45" xfId="0" applyFont="1" applyBorder="1" applyAlignment="1">
      <alignment horizontal="center"/>
    </xf>
    <xf numFmtId="21" fontId="2" fillId="0" borderId="30" xfId="0" applyNumberFormat="1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33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21" fontId="4" fillId="0" borderId="18" xfId="0" applyNumberFormat="1" applyFont="1" applyBorder="1" applyAlignment="1">
      <alignment horizontal="center"/>
    </xf>
    <xf numFmtId="164" fontId="4" fillId="0" borderId="19" xfId="0" applyNumberFormat="1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4" fillId="0" borderId="3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6" fillId="3" borderId="30" xfId="0" applyFont="1" applyFill="1" applyBorder="1" applyAlignment="1">
      <alignment horizontal="center" vertical="center"/>
    </xf>
    <xf numFmtId="0" fontId="6" fillId="3" borderId="43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21" fontId="2" fillId="4" borderId="16" xfId="0" applyNumberFormat="1" applyFont="1" applyFill="1" applyBorder="1" applyAlignment="1">
      <alignment horizontal="center"/>
    </xf>
    <xf numFmtId="164" fontId="2" fillId="4" borderId="55" xfId="0" applyNumberFormat="1" applyFont="1" applyFill="1" applyBorder="1" applyAlignment="1">
      <alignment horizontal="center"/>
    </xf>
    <xf numFmtId="164" fontId="2" fillId="4" borderId="10" xfId="0" applyNumberFormat="1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56" xfId="0" applyFont="1" applyFill="1" applyBorder="1" applyAlignment="1">
      <alignment horizontal="center"/>
    </xf>
    <xf numFmtId="0" fontId="2" fillId="4" borderId="57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2" fillId="0" borderId="45" xfId="0" applyFont="1" applyBorder="1" applyAlignment="1">
      <alignment horizontal="center"/>
    </xf>
    <xf numFmtId="0" fontId="4" fillId="6" borderId="43" xfId="0" applyFont="1" applyFill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36" xfId="0" applyFont="1" applyBorder="1" applyAlignment="1">
      <alignment horizontal="center"/>
    </xf>
    <xf numFmtId="0" fontId="4" fillId="0" borderId="35" xfId="0" applyFont="1" applyBorder="1" applyAlignment="1">
      <alignment horizontal="center"/>
    </xf>
    <xf numFmtId="0" fontId="5" fillId="3" borderId="14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6" borderId="16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17" xfId="0" applyFont="1" applyFill="1" applyBorder="1" applyAlignment="1">
      <alignment horizontal="center" vertical="center"/>
    </xf>
    <xf numFmtId="0" fontId="5" fillId="6" borderId="12" xfId="0" applyFont="1" applyFill="1" applyBorder="1" applyAlignment="1">
      <alignment horizontal="center" vertical="center"/>
    </xf>
    <xf numFmtId="0" fontId="5" fillId="6" borderId="35" xfId="0" applyFont="1" applyFill="1" applyBorder="1" applyAlignment="1">
      <alignment horizontal="center" vertical="center"/>
    </xf>
    <xf numFmtId="0" fontId="6" fillId="6" borderId="16" xfId="0" applyFont="1" applyFill="1" applyBorder="1" applyAlignment="1">
      <alignment horizontal="center" vertical="center"/>
    </xf>
    <xf numFmtId="0" fontId="6" fillId="6" borderId="22" xfId="0" applyFont="1" applyFill="1" applyBorder="1" applyAlignment="1">
      <alignment horizontal="center" vertical="center"/>
    </xf>
    <xf numFmtId="0" fontId="6" fillId="6" borderId="17" xfId="0" applyFont="1" applyFill="1" applyBorder="1" applyAlignment="1">
      <alignment horizontal="center" vertical="center"/>
    </xf>
    <xf numFmtId="0" fontId="6" fillId="6" borderId="13" xfId="0" applyFont="1" applyFill="1" applyBorder="1" applyAlignment="1">
      <alignment horizontal="center" vertical="center"/>
    </xf>
    <xf numFmtId="0" fontId="6" fillId="3" borderId="44" xfId="0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/>
    </xf>
    <xf numFmtId="0" fontId="6" fillId="3" borderId="4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/>
    </xf>
    <xf numFmtId="0" fontId="2" fillId="0" borderId="63" xfId="0" applyFont="1" applyBorder="1" applyAlignment="1">
      <alignment horizontal="center"/>
    </xf>
    <xf numFmtId="0" fontId="2" fillId="0" borderId="64" xfId="0" applyFont="1" applyBorder="1" applyAlignment="1">
      <alignment horizontal="center"/>
    </xf>
    <xf numFmtId="164" fontId="2" fillId="4" borderId="53" xfId="0" applyNumberFormat="1" applyFont="1" applyFill="1" applyBorder="1" applyAlignment="1">
      <alignment horizontal="center"/>
    </xf>
    <xf numFmtId="164" fontId="2" fillId="4" borderId="5" xfId="0" applyNumberFormat="1" applyFont="1" applyFill="1" applyBorder="1" applyAlignment="1">
      <alignment horizontal="center"/>
    </xf>
    <xf numFmtId="0" fontId="2" fillId="0" borderId="43" xfId="0" applyFont="1" applyBorder="1" applyAlignment="1">
      <alignment horizontal="center"/>
    </xf>
    <xf numFmtId="0" fontId="6" fillId="6" borderId="44" xfId="0" applyFont="1" applyFill="1" applyBorder="1" applyAlignment="1">
      <alignment horizontal="center" vertical="center"/>
    </xf>
    <xf numFmtId="0" fontId="6" fillId="6" borderId="45" xfId="0" applyFont="1" applyFill="1" applyBorder="1" applyAlignment="1">
      <alignment horizontal="center" vertical="center"/>
    </xf>
    <xf numFmtId="0" fontId="6" fillId="6" borderId="46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0" fontId="2" fillId="4" borderId="64" xfId="0" applyFont="1" applyFill="1" applyBorder="1" applyAlignment="1">
      <alignment horizontal="center"/>
    </xf>
    <xf numFmtId="0" fontId="2" fillId="4" borderId="63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6" borderId="28" xfId="0" applyFont="1" applyFill="1" applyBorder="1" applyAlignment="1">
      <alignment horizontal="center" vertical="center"/>
    </xf>
    <xf numFmtId="0" fontId="4" fillId="0" borderId="65" xfId="0" applyFont="1" applyBorder="1" applyAlignment="1">
      <alignment horizontal="center"/>
    </xf>
    <xf numFmtId="0" fontId="4" fillId="0" borderId="56" xfId="0" applyFont="1" applyBorder="1" applyAlignment="1">
      <alignment horizontal="center"/>
    </xf>
    <xf numFmtId="0" fontId="4" fillId="0" borderId="66" xfId="0" applyFont="1" applyBorder="1" applyAlignment="1">
      <alignment horizontal="center"/>
    </xf>
    <xf numFmtId="164" fontId="4" fillId="0" borderId="48" xfId="0" applyNumberFormat="1" applyFont="1" applyBorder="1" applyAlignment="1">
      <alignment horizontal="center"/>
    </xf>
    <xf numFmtId="164" fontId="4" fillId="0" borderId="56" xfId="0" applyNumberFormat="1" applyFont="1" applyBorder="1" applyAlignment="1">
      <alignment horizontal="center"/>
    </xf>
    <xf numFmtId="0" fontId="4" fillId="0" borderId="57" xfId="0" applyFont="1" applyBorder="1" applyAlignment="1">
      <alignment horizontal="center"/>
    </xf>
    <xf numFmtId="0" fontId="4" fillId="0" borderId="65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/>
    </xf>
    <xf numFmtId="21" fontId="2" fillId="0" borderId="44" xfId="0" applyNumberFormat="1" applyFont="1" applyBorder="1" applyAlignment="1">
      <alignment horizontal="center"/>
    </xf>
    <xf numFmtId="164" fontId="2" fillId="0" borderId="46" xfId="0" applyNumberFormat="1" applyFont="1" applyBorder="1" applyAlignment="1">
      <alignment horizontal="center"/>
    </xf>
    <xf numFmtId="0" fontId="2" fillId="0" borderId="67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4" borderId="33" xfId="0" applyFont="1" applyFill="1" applyBorder="1" applyAlignment="1">
      <alignment horizontal="center"/>
    </xf>
    <xf numFmtId="0" fontId="4" fillId="6" borderId="21" xfId="0" applyFont="1" applyFill="1" applyBorder="1" applyAlignment="1">
      <alignment horizontal="center" vertical="center"/>
    </xf>
    <xf numFmtId="0" fontId="4" fillId="6" borderId="35" xfId="0" applyFont="1" applyFill="1" applyBorder="1" applyAlignment="1">
      <alignment horizontal="center" vertical="center"/>
    </xf>
    <xf numFmtId="0" fontId="2" fillId="6" borderId="21" xfId="0" applyFont="1" applyFill="1" applyBorder="1" applyAlignment="1">
      <alignment horizontal="center"/>
    </xf>
    <xf numFmtId="0" fontId="2" fillId="6" borderId="36" xfId="0" applyFont="1" applyFill="1" applyBorder="1" applyAlignment="1">
      <alignment horizontal="center"/>
    </xf>
    <xf numFmtId="21" fontId="2" fillId="4" borderId="52" xfId="0" applyNumberFormat="1" applyFont="1" applyFill="1" applyBorder="1" applyAlignment="1">
      <alignment horizontal="center"/>
    </xf>
    <xf numFmtId="21" fontId="2" fillId="4" borderId="8" xfId="0" applyNumberFormat="1" applyFont="1" applyFill="1" applyBorder="1" applyAlignment="1">
      <alignment horizontal="center"/>
    </xf>
    <xf numFmtId="21" fontId="2" fillId="4" borderId="32" xfId="0" applyNumberFormat="1" applyFont="1" applyFill="1" applyBorder="1" applyAlignment="1">
      <alignment horizontal="center"/>
    </xf>
    <xf numFmtId="164" fontId="2" fillId="4" borderId="28" xfId="0" applyNumberFormat="1" applyFont="1" applyFill="1" applyBorder="1" applyAlignment="1">
      <alignment horizontal="center"/>
    </xf>
    <xf numFmtId="164" fontId="2" fillId="4" borderId="68" xfId="0" applyNumberFormat="1" applyFont="1" applyFill="1" applyBorder="1" applyAlignment="1">
      <alignment horizontal="center"/>
    </xf>
    <xf numFmtId="164" fontId="2" fillId="4" borderId="36" xfId="0" applyNumberFormat="1" applyFont="1" applyFill="1" applyBorder="1" applyAlignment="1">
      <alignment horizontal="center"/>
    </xf>
    <xf numFmtId="164" fontId="2" fillId="4" borderId="33" xfId="0" applyNumberFormat="1" applyFont="1" applyFill="1" applyBorder="1" applyAlignment="1">
      <alignment horizontal="center"/>
    </xf>
    <xf numFmtId="164" fontId="2" fillId="4" borderId="15" xfId="0" applyNumberFormat="1" applyFont="1" applyFill="1" applyBorder="1" applyAlignment="1">
      <alignment horizontal="center"/>
    </xf>
    <xf numFmtId="164" fontId="2" fillId="4" borderId="17" xfId="0" applyNumberFormat="1" applyFont="1" applyFill="1" applyBorder="1" applyAlignment="1">
      <alignment horizontal="center"/>
    </xf>
    <xf numFmtId="164" fontId="2" fillId="4" borderId="19" xfId="0" applyNumberFormat="1" applyFont="1" applyFill="1" applyBorder="1" applyAlignment="1">
      <alignment horizontal="center"/>
    </xf>
    <xf numFmtId="0" fontId="2" fillId="4" borderId="26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35" xfId="0" applyFont="1" applyFill="1" applyBorder="1" applyAlignment="1">
      <alignment horizontal="center"/>
    </xf>
    <xf numFmtId="21" fontId="2" fillId="4" borderId="26" xfId="0" applyNumberFormat="1" applyFont="1" applyFill="1" applyBorder="1" applyAlignment="1">
      <alignment horizontal="center"/>
    </xf>
    <xf numFmtId="164" fontId="2" fillId="4" borderId="31" xfId="0" applyNumberFormat="1" applyFont="1" applyFill="1" applyBorder="1" applyAlignment="1">
      <alignment horizontal="center"/>
    </xf>
    <xf numFmtId="0" fontId="2" fillId="4" borderId="35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/>
    </xf>
    <xf numFmtId="0" fontId="2" fillId="4" borderId="27" xfId="0" applyFont="1" applyFill="1" applyBorder="1" applyAlignment="1">
      <alignment horizontal="center"/>
    </xf>
    <xf numFmtId="21" fontId="2" fillId="4" borderId="4" xfId="0" applyNumberFormat="1" applyFont="1" applyFill="1" applyBorder="1" applyAlignment="1">
      <alignment horizontal="center"/>
    </xf>
    <xf numFmtId="164" fontId="2" fillId="4" borderId="27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7" fillId="6" borderId="24" xfId="0" applyFont="1" applyFill="1" applyBorder="1" applyAlignment="1">
      <alignment horizontal="center" vertical="center"/>
    </xf>
    <xf numFmtId="0" fontId="7" fillId="6" borderId="43" xfId="0" applyFont="1" applyFill="1" applyBorder="1" applyAlignment="1">
      <alignment horizontal="center" vertical="center"/>
    </xf>
    <xf numFmtId="0" fontId="8" fillId="6" borderId="22" xfId="0" applyFont="1" applyFill="1" applyBorder="1" applyAlignment="1">
      <alignment horizontal="center" vertical="center"/>
    </xf>
    <xf numFmtId="0" fontId="8" fillId="6" borderId="45" xfId="0" applyFont="1" applyFill="1" applyBorder="1" applyAlignment="1">
      <alignment horizontal="center" vertical="center"/>
    </xf>
    <xf numFmtId="0" fontId="7" fillId="6" borderId="22" xfId="0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center" vertical="center"/>
    </xf>
    <xf numFmtId="0" fontId="5" fillId="6" borderId="13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8" fillId="3" borderId="45" xfId="0" applyFont="1" applyFill="1" applyBorder="1" applyAlignment="1">
      <alignment horizontal="center" vertical="center"/>
    </xf>
    <xf numFmtId="0" fontId="7" fillId="3" borderId="43" xfId="0" applyFont="1" applyFill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center"/>
    </xf>
    <xf numFmtId="0" fontId="8" fillId="3" borderId="43" xfId="0" applyFont="1" applyFill="1" applyBorder="1" applyAlignment="1">
      <alignment horizontal="center" vertical="center"/>
    </xf>
    <xf numFmtId="0" fontId="5" fillId="6" borderId="60" xfId="0" applyFont="1" applyFill="1" applyBorder="1" applyAlignment="1">
      <alignment horizontal="center" vertical="center"/>
    </xf>
    <xf numFmtId="0" fontId="5" fillId="6" borderId="61" xfId="0" applyFont="1" applyFill="1" applyBorder="1" applyAlignment="1">
      <alignment horizontal="center" vertical="center"/>
    </xf>
    <xf numFmtId="0" fontId="7" fillId="6" borderId="61" xfId="0" applyFont="1" applyFill="1" applyBorder="1" applyAlignment="1">
      <alignment horizontal="center" vertical="center"/>
    </xf>
    <xf numFmtId="0" fontId="5" fillId="6" borderId="62" xfId="0" applyFont="1" applyFill="1" applyBorder="1" applyAlignment="1">
      <alignment horizontal="center" vertical="center"/>
    </xf>
    <xf numFmtId="21" fontId="2" fillId="4" borderId="30" xfId="0" applyNumberFormat="1" applyFont="1" applyFill="1" applyBorder="1" applyAlignment="1">
      <alignment horizontal="center"/>
    </xf>
    <xf numFmtId="164" fontId="2" fillId="4" borderId="59" xfId="0" applyNumberFormat="1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38" xfId="0" applyFont="1" applyBorder="1" applyAlignment="1">
      <alignment horizontal="center"/>
    </xf>
    <xf numFmtId="0" fontId="4" fillId="6" borderId="6" xfId="0" applyFont="1" applyFill="1" applyBorder="1" applyAlignment="1">
      <alignment horizontal="center" vertical="center"/>
    </xf>
    <xf numFmtId="0" fontId="2" fillId="6" borderId="25" xfId="0" applyFont="1" applyFill="1" applyBorder="1" applyAlignment="1">
      <alignment horizontal="center"/>
    </xf>
    <xf numFmtId="0" fontId="2" fillId="6" borderId="63" xfId="0" applyFont="1" applyFill="1" applyBorder="1" applyAlignment="1">
      <alignment horizontal="center"/>
    </xf>
    <xf numFmtId="0" fontId="2" fillId="6" borderId="64" xfId="0" applyFont="1" applyFill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63" xfId="0" applyFont="1" applyBorder="1" applyAlignment="1">
      <alignment horizontal="center"/>
    </xf>
    <xf numFmtId="0" fontId="4" fillId="0" borderId="64" xfId="0" applyFont="1" applyBorder="1" applyAlignment="1">
      <alignment horizontal="center"/>
    </xf>
    <xf numFmtId="0" fontId="9" fillId="6" borderId="44" xfId="0" applyFont="1" applyFill="1" applyBorder="1" applyAlignment="1">
      <alignment horizontal="center" vertical="center"/>
    </xf>
    <xf numFmtId="0" fontId="9" fillId="6" borderId="45" xfId="0" applyFont="1" applyFill="1" applyBorder="1" applyAlignment="1">
      <alignment horizontal="center" vertical="center"/>
    </xf>
    <xf numFmtId="0" fontId="9" fillId="6" borderId="46" xfId="0" applyFont="1" applyFill="1" applyBorder="1" applyAlignment="1">
      <alignment horizontal="center" vertical="center"/>
    </xf>
    <xf numFmtId="0" fontId="9" fillId="6" borderId="18" xfId="0" applyFont="1" applyFill="1" applyBorder="1" applyAlignment="1">
      <alignment horizontal="center" vertical="center"/>
    </xf>
    <xf numFmtId="0" fontId="9" fillId="6" borderId="23" xfId="0" applyFont="1" applyFill="1" applyBorder="1" applyAlignment="1">
      <alignment horizontal="center" vertical="center"/>
    </xf>
    <xf numFmtId="0" fontId="9" fillId="6" borderId="19" xfId="0" applyFont="1" applyFill="1" applyBorder="1" applyAlignment="1">
      <alignment horizontal="center" vertical="center"/>
    </xf>
    <xf numFmtId="0" fontId="9" fillId="3" borderId="16" xfId="0" applyFont="1" applyFill="1" applyBorder="1" applyAlignment="1">
      <alignment horizontal="center" vertical="center"/>
    </xf>
    <xf numFmtId="0" fontId="9" fillId="3" borderId="22" xfId="0" applyFont="1" applyFill="1" applyBorder="1" applyAlignment="1">
      <alignment horizontal="center" vertical="center"/>
    </xf>
    <xf numFmtId="0" fontId="9" fillId="3" borderId="17" xfId="0" applyFont="1" applyFill="1" applyBorder="1" applyAlignment="1">
      <alignment horizontal="center" vertical="center"/>
    </xf>
    <xf numFmtId="0" fontId="9" fillId="3" borderId="49" xfId="0" applyFont="1" applyFill="1" applyBorder="1" applyAlignment="1">
      <alignment horizontal="center" vertical="center"/>
    </xf>
    <xf numFmtId="0" fontId="9" fillId="3" borderId="58" xfId="0" applyFont="1" applyFill="1" applyBorder="1" applyAlignment="1">
      <alignment horizontal="center" vertical="center"/>
    </xf>
    <xf numFmtId="0" fontId="9" fillId="3" borderId="59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23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6" borderId="49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0" xfId="0" applyFont="1" applyFill="1" applyAlignment="1">
      <alignment horizontal="center" vertical="center"/>
    </xf>
    <xf numFmtId="0" fontId="6" fillId="3" borderId="43" xfId="0" applyFont="1" applyFill="1" applyBorder="1" applyAlignment="1">
      <alignment horizontal="center"/>
    </xf>
    <xf numFmtId="0" fontId="9" fillId="6" borderId="29" xfId="0" applyFont="1" applyFill="1" applyBorder="1" applyAlignment="1">
      <alignment horizontal="center" vertical="center"/>
    </xf>
    <xf numFmtId="0" fontId="9" fillId="6" borderId="47" xfId="0" applyFont="1" applyFill="1" applyBorder="1" applyAlignment="1">
      <alignment horizontal="center" vertical="center"/>
    </xf>
    <xf numFmtId="0" fontId="9" fillId="6" borderId="48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9" fillId="6" borderId="16" xfId="0" applyFont="1" applyFill="1" applyBorder="1" applyAlignment="1">
      <alignment horizontal="center" vertical="center"/>
    </xf>
    <xf numFmtId="0" fontId="9" fillId="6" borderId="22" xfId="0" applyFont="1" applyFill="1" applyBorder="1" applyAlignment="1">
      <alignment horizontal="center" vertical="center"/>
    </xf>
    <xf numFmtId="0" fontId="9" fillId="6" borderId="17" xfId="0" applyFont="1" applyFill="1" applyBorder="1" applyAlignment="1">
      <alignment horizontal="center" vertical="center"/>
    </xf>
    <xf numFmtId="0" fontId="9" fillId="3" borderId="29" xfId="0" applyFont="1" applyFill="1" applyBorder="1" applyAlignment="1">
      <alignment horizontal="center" vertical="center"/>
    </xf>
    <xf numFmtId="0" fontId="9" fillId="3" borderId="47" xfId="0" applyFont="1" applyFill="1" applyBorder="1" applyAlignment="1">
      <alignment horizontal="center" vertical="center"/>
    </xf>
    <xf numFmtId="0" fontId="9" fillId="3" borderId="48" xfId="0" applyFont="1" applyFill="1" applyBorder="1" applyAlignment="1">
      <alignment horizontal="center" vertical="center"/>
    </xf>
    <xf numFmtId="0" fontId="7" fillId="3" borderId="41" xfId="0" applyFont="1" applyFill="1" applyBorder="1" applyAlignment="1">
      <alignment horizontal="center" vertical="center"/>
    </xf>
    <xf numFmtId="0" fontId="9" fillId="6" borderId="30" xfId="0" applyFont="1" applyFill="1" applyBorder="1" applyAlignment="1">
      <alignment horizontal="center" vertical="center"/>
    </xf>
    <xf numFmtId="0" fontId="9" fillId="6" borderId="43" xfId="0" applyFont="1" applyFill="1" applyBorder="1" applyAlignment="1">
      <alignment horizontal="center" vertical="center"/>
    </xf>
    <xf numFmtId="0" fontId="9" fillId="6" borderId="31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0"/>
  <sheetViews>
    <sheetView workbookViewId="0">
      <selection sqref="A1:E1"/>
    </sheetView>
  </sheetViews>
  <sheetFormatPr defaultRowHeight="14.5" x14ac:dyDescent="0.35"/>
  <cols>
    <col min="1" max="1" width="11.81640625" customWidth="1"/>
    <col min="2" max="2" width="23.90625" customWidth="1"/>
    <col min="3" max="3" width="8.08984375" bestFit="1" customWidth="1"/>
    <col min="4" max="4" width="11.1796875" customWidth="1"/>
    <col min="5" max="5" width="25.36328125" customWidth="1"/>
    <col min="6" max="6" width="9.36328125" customWidth="1"/>
    <col min="7" max="7" width="9.7265625" customWidth="1"/>
    <col min="8" max="8" width="10.54296875" customWidth="1"/>
    <col min="9" max="9" width="15.7265625" customWidth="1"/>
    <col min="11" max="11" width="12.453125" bestFit="1" customWidth="1"/>
    <col min="12" max="12" width="9.90625" customWidth="1"/>
    <col min="13" max="13" width="20.90625" customWidth="1"/>
  </cols>
  <sheetData>
    <row r="1" spans="1:13" ht="19" thickBot="1" x14ac:dyDescent="0.4">
      <c r="A1" s="273" t="s">
        <v>86</v>
      </c>
      <c r="B1" s="274"/>
      <c r="C1" s="274"/>
      <c r="D1" s="274"/>
      <c r="E1" s="274"/>
      <c r="F1" s="273" t="s">
        <v>87</v>
      </c>
      <c r="G1" s="275"/>
      <c r="H1" s="273" t="s">
        <v>85</v>
      </c>
      <c r="I1" s="274"/>
      <c r="J1" s="274"/>
      <c r="K1" s="274"/>
      <c r="L1" s="15" t="s">
        <v>20</v>
      </c>
    </row>
    <row r="2" spans="1:13" ht="37.5" thickBot="1" x14ac:dyDescent="0.4">
      <c r="A2" s="6" t="s">
        <v>0</v>
      </c>
      <c r="B2" s="7" t="s">
        <v>1</v>
      </c>
      <c r="C2" s="7" t="s">
        <v>17</v>
      </c>
      <c r="D2" s="7" t="s">
        <v>18</v>
      </c>
      <c r="E2" s="8" t="s">
        <v>2</v>
      </c>
      <c r="F2" s="7" t="s">
        <v>3</v>
      </c>
      <c r="G2" s="30" t="s">
        <v>7</v>
      </c>
      <c r="H2" s="7" t="s">
        <v>4</v>
      </c>
      <c r="I2" s="8" t="s">
        <v>5</v>
      </c>
      <c r="J2" s="6" t="s">
        <v>6</v>
      </c>
      <c r="K2" s="13" t="s">
        <v>19</v>
      </c>
      <c r="L2" s="9" t="s">
        <v>8</v>
      </c>
    </row>
    <row r="3" spans="1:13" ht="15.5" x14ac:dyDescent="0.35">
      <c r="A3" s="85">
        <v>16</v>
      </c>
      <c r="B3" s="86" t="s">
        <v>40</v>
      </c>
      <c r="C3" s="87">
        <v>1961</v>
      </c>
      <c r="D3" s="86" t="s">
        <v>121</v>
      </c>
      <c r="E3" s="88" t="s">
        <v>79</v>
      </c>
      <c r="F3" s="89">
        <v>0.71423611111111107</v>
      </c>
      <c r="G3" s="90">
        <v>0.71759259259259256</v>
      </c>
      <c r="H3" s="91">
        <f t="shared" ref="H3:H37" si="0">G3-F3</f>
        <v>3.3564814814814881E-3</v>
      </c>
      <c r="I3" s="51" t="s">
        <v>51</v>
      </c>
      <c r="J3" s="85">
        <v>1</v>
      </c>
      <c r="K3" s="92">
        <v>1</v>
      </c>
      <c r="L3" s="93">
        <v>100</v>
      </c>
      <c r="M3" s="123" t="s">
        <v>134</v>
      </c>
    </row>
    <row r="4" spans="1:13" ht="15.5" x14ac:dyDescent="0.35">
      <c r="A4" s="94">
        <v>8</v>
      </c>
      <c r="B4" s="95" t="s">
        <v>22</v>
      </c>
      <c r="C4" s="96">
        <v>1973</v>
      </c>
      <c r="D4" s="95" t="s">
        <v>114</v>
      </c>
      <c r="E4" s="97" t="s">
        <v>43</v>
      </c>
      <c r="F4" s="98">
        <v>0.7114583333333333</v>
      </c>
      <c r="G4" s="99">
        <v>0.71486111111111106</v>
      </c>
      <c r="H4" s="100">
        <f t="shared" si="0"/>
        <v>3.4027777777777546E-3</v>
      </c>
      <c r="I4" s="101" t="s">
        <v>51</v>
      </c>
      <c r="J4" s="94">
        <v>2</v>
      </c>
      <c r="K4" s="102">
        <v>1</v>
      </c>
      <c r="L4" s="103">
        <v>95</v>
      </c>
      <c r="M4" s="32"/>
    </row>
    <row r="5" spans="1:13" ht="15.5" x14ac:dyDescent="0.35">
      <c r="A5" s="94">
        <v>34</v>
      </c>
      <c r="B5" s="95" t="s">
        <v>31</v>
      </c>
      <c r="C5" s="96">
        <v>1989</v>
      </c>
      <c r="D5" s="95" t="s">
        <v>122</v>
      </c>
      <c r="E5" s="101" t="s">
        <v>45</v>
      </c>
      <c r="F5" s="98">
        <v>0.72048611111111116</v>
      </c>
      <c r="G5" s="99">
        <v>0.72390046296296295</v>
      </c>
      <c r="H5" s="100">
        <f t="shared" si="0"/>
        <v>3.4143518518517935E-3</v>
      </c>
      <c r="I5" s="101" t="s">
        <v>51</v>
      </c>
      <c r="J5" s="94">
        <v>3</v>
      </c>
      <c r="K5" s="102">
        <v>1</v>
      </c>
      <c r="L5" s="103">
        <v>90</v>
      </c>
      <c r="M5" s="32"/>
    </row>
    <row r="6" spans="1:13" ht="15.5" x14ac:dyDescent="0.35">
      <c r="A6" s="104">
        <v>25</v>
      </c>
      <c r="B6" s="105" t="s">
        <v>28</v>
      </c>
      <c r="C6" s="106">
        <v>1969</v>
      </c>
      <c r="D6" s="105" t="s">
        <v>114</v>
      </c>
      <c r="E6" s="107" t="s">
        <v>45</v>
      </c>
      <c r="F6" s="98">
        <v>0.71736111111111101</v>
      </c>
      <c r="G6" s="108">
        <v>0.72078703703703706</v>
      </c>
      <c r="H6" s="100">
        <f t="shared" si="0"/>
        <v>3.4259259259260544E-3</v>
      </c>
      <c r="I6" s="101" t="s">
        <v>51</v>
      </c>
      <c r="J6" s="104">
        <v>4</v>
      </c>
      <c r="K6" s="109">
        <v>2</v>
      </c>
      <c r="L6" s="110">
        <v>86</v>
      </c>
      <c r="M6" s="32"/>
    </row>
    <row r="7" spans="1:13" ht="15.5" x14ac:dyDescent="0.35">
      <c r="A7" s="94">
        <v>26</v>
      </c>
      <c r="B7" s="95" t="s">
        <v>29</v>
      </c>
      <c r="C7" s="96">
        <v>2000</v>
      </c>
      <c r="D7" s="95" t="s">
        <v>111</v>
      </c>
      <c r="E7" s="101" t="s">
        <v>45</v>
      </c>
      <c r="F7" s="98">
        <v>0.71770833333333339</v>
      </c>
      <c r="G7" s="99">
        <v>0.72128472222222229</v>
      </c>
      <c r="H7" s="100">
        <f t="shared" si="0"/>
        <v>3.5763888888888928E-3</v>
      </c>
      <c r="I7" s="101" t="s">
        <v>51</v>
      </c>
      <c r="J7" s="94">
        <v>5</v>
      </c>
      <c r="K7" s="102">
        <v>1</v>
      </c>
      <c r="L7" s="103">
        <v>82</v>
      </c>
      <c r="M7" s="32"/>
    </row>
    <row r="8" spans="1:13" ht="15.5" x14ac:dyDescent="0.35">
      <c r="A8" s="94">
        <v>19</v>
      </c>
      <c r="B8" s="95" t="s">
        <v>42</v>
      </c>
      <c r="C8" s="96">
        <v>1960</v>
      </c>
      <c r="D8" s="95" t="s">
        <v>121</v>
      </c>
      <c r="E8" s="101" t="s">
        <v>47</v>
      </c>
      <c r="F8" s="98">
        <v>0.71527777777777779</v>
      </c>
      <c r="G8" s="99">
        <v>0.71894675925925933</v>
      </c>
      <c r="H8" s="100">
        <f t="shared" si="0"/>
        <v>3.6689814814815369E-3</v>
      </c>
      <c r="I8" s="101" t="s">
        <v>51</v>
      </c>
      <c r="J8" s="94">
        <v>6</v>
      </c>
      <c r="K8" s="102">
        <v>2</v>
      </c>
      <c r="L8" s="103">
        <v>78</v>
      </c>
      <c r="M8" s="32"/>
    </row>
    <row r="9" spans="1:13" ht="15.5" x14ac:dyDescent="0.35">
      <c r="A9" s="94">
        <v>9</v>
      </c>
      <c r="B9" s="95" t="s">
        <v>81</v>
      </c>
      <c r="C9" s="96">
        <v>1972</v>
      </c>
      <c r="D9" s="95" t="s">
        <v>115</v>
      </c>
      <c r="E9" s="97" t="s">
        <v>47</v>
      </c>
      <c r="F9" s="98">
        <v>0.71180555555555547</v>
      </c>
      <c r="G9" s="99">
        <v>0.71552083333333327</v>
      </c>
      <c r="H9" s="100">
        <f t="shared" si="0"/>
        <v>3.7152777777778034E-3</v>
      </c>
      <c r="I9" s="101" t="s">
        <v>51</v>
      </c>
      <c r="J9" s="94">
        <v>7</v>
      </c>
      <c r="K9" s="102">
        <v>1</v>
      </c>
      <c r="L9" s="103">
        <v>75</v>
      </c>
      <c r="M9" s="123" t="s">
        <v>135</v>
      </c>
    </row>
    <row r="10" spans="1:13" ht="15.5" x14ac:dyDescent="0.35">
      <c r="A10" s="94">
        <v>4</v>
      </c>
      <c r="B10" s="95" t="s">
        <v>24</v>
      </c>
      <c r="C10" s="96">
        <v>2004</v>
      </c>
      <c r="D10" s="95" t="s">
        <v>111</v>
      </c>
      <c r="E10" s="111" t="s">
        <v>44</v>
      </c>
      <c r="F10" s="98">
        <v>0.71006944444444453</v>
      </c>
      <c r="G10" s="99">
        <v>0.71381944444444445</v>
      </c>
      <c r="H10" s="100">
        <f t="shared" si="0"/>
        <v>3.7499999999999201E-3</v>
      </c>
      <c r="I10" s="101" t="s">
        <v>51</v>
      </c>
      <c r="J10" s="94">
        <v>8</v>
      </c>
      <c r="K10" s="102">
        <v>2</v>
      </c>
      <c r="L10" s="103">
        <v>72</v>
      </c>
      <c r="M10" s="32"/>
    </row>
    <row r="11" spans="1:13" ht="15.5" x14ac:dyDescent="0.35">
      <c r="A11" s="94">
        <v>13</v>
      </c>
      <c r="B11" s="95" t="s">
        <v>75</v>
      </c>
      <c r="C11" s="96">
        <v>1966</v>
      </c>
      <c r="D11" s="95" t="s">
        <v>114</v>
      </c>
      <c r="E11" s="112" t="s">
        <v>45</v>
      </c>
      <c r="F11" s="98">
        <v>0.71319444444444446</v>
      </c>
      <c r="G11" s="99">
        <v>0.71706018518518511</v>
      </c>
      <c r="H11" s="100">
        <f t="shared" si="0"/>
        <v>3.8657407407406419E-3</v>
      </c>
      <c r="I11" s="101" t="s">
        <v>51</v>
      </c>
      <c r="J11" s="94">
        <v>9</v>
      </c>
      <c r="K11" s="102">
        <v>3</v>
      </c>
      <c r="L11" s="103">
        <v>69</v>
      </c>
      <c r="M11" s="32"/>
    </row>
    <row r="12" spans="1:13" ht="16" thickBot="1" x14ac:dyDescent="0.4">
      <c r="A12" s="114">
        <v>21</v>
      </c>
      <c r="B12" s="115" t="s">
        <v>35</v>
      </c>
      <c r="C12" s="116">
        <v>1994</v>
      </c>
      <c r="D12" s="115" t="s">
        <v>111</v>
      </c>
      <c r="E12" s="117" t="s">
        <v>48</v>
      </c>
      <c r="F12" s="118">
        <v>0.71597222222222223</v>
      </c>
      <c r="G12" s="119">
        <v>0.72006944444444443</v>
      </c>
      <c r="H12" s="120">
        <f t="shared" si="0"/>
        <v>4.0972222222221966E-3</v>
      </c>
      <c r="I12" s="117" t="s">
        <v>51</v>
      </c>
      <c r="J12" s="114">
        <v>10</v>
      </c>
      <c r="K12" s="121">
        <v>3</v>
      </c>
      <c r="L12" s="122">
        <v>67</v>
      </c>
    </row>
    <row r="13" spans="1:13" ht="15.5" x14ac:dyDescent="0.35">
      <c r="A13" s="20">
        <v>28</v>
      </c>
      <c r="B13" s="19" t="s">
        <v>33</v>
      </c>
      <c r="C13" s="31">
        <v>1999</v>
      </c>
      <c r="D13" s="19" t="s">
        <v>111</v>
      </c>
      <c r="E13" s="22" t="s">
        <v>48</v>
      </c>
      <c r="F13" s="113">
        <v>0.71840277777777783</v>
      </c>
      <c r="G13" s="21">
        <v>0.72255787037037045</v>
      </c>
      <c r="H13" s="52">
        <f t="shared" si="0"/>
        <v>4.155092592592613E-3</v>
      </c>
      <c r="I13" s="22" t="s">
        <v>51</v>
      </c>
      <c r="J13" s="20">
        <v>11</v>
      </c>
      <c r="K13" s="16">
        <v>4</v>
      </c>
      <c r="L13" s="10">
        <v>65</v>
      </c>
    </row>
    <row r="14" spans="1:13" ht="15.5" x14ac:dyDescent="0.35">
      <c r="A14" s="1">
        <v>2</v>
      </c>
      <c r="B14" s="34" t="s">
        <v>73</v>
      </c>
      <c r="C14" s="12">
        <v>2011</v>
      </c>
      <c r="D14" s="34" t="s">
        <v>109</v>
      </c>
      <c r="E14" s="2" t="s">
        <v>44</v>
      </c>
      <c r="F14" s="4">
        <v>0.70937499999999998</v>
      </c>
      <c r="G14" s="5">
        <v>0.71354166666666663</v>
      </c>
      <c r="H14" s="17">
        <f t="shared" si="0"/>
        <v>4.1666666666666519E-3</v>
      </c>
      <c r="I14" s="2" t="s">
        <v>51</v>
      </c>
      <c r="J14" s="1">
        <v>12</v>
      </c>
      <c r="K14" s="14">
        <v>1</v>
      </c>
      <c r="L14" s="11">
        <v>100</v>
      </c>
      <c r="M14" s="123" t="s">
        <v>142</v>
      </c>
    </row>
    <row r="15" spans="1:13" ht="15.5" x14ac:dyDescent="0.35">
      <c r="A15" s="1">
        <v>35</v>
      </c>
      <c r="B15" s="34" t="s">
        <v>27</v>
      </c>
      <c r="C15" s="12">
        <v>1977</v>
      </c>
      <c r="D15" s="34" t="s">
        <v>122</v>
      </c>
      <c r="E15" s="2" t="s">
        <v>46</v>
      </c>
      <c r="F15" s="4">
        <v>0.72083333333333333</v>
      </c>
      <c r="G15" s="5">
        <v>0.72501157407407402</v>
      </c>
      <c r="H15" s="17">
        <f t="shared" si="0"/>
        <v>4.1782407407406907E-3</v>
      </c>
      <c r="I15" s="2" t="s">
        <v>51</v>
      </c>
      <c r="J15" s="1">
        <v>13</v>
      </c>
      <c r="K15" s="14">
        <v>2</v>
      </c>
      <c r="L15" s="11">
        <v>63</v>
      </c>
    </row>
    <row r="16" spans="1:13" ht="15.5" x14ac:dyDescent="0.35">
      <c r="A16" s="1">
        <v>33</v>
      </c>
      <c r="B16" s="34" t="s">
        <v>41</v>
      </c>
      <c r="C16" s="12">
        <v>1979</v>
      </c>
      <c r="D16" s="34" t="s">
        <v>112</v>
      </c>
      <c r="E16" s="2" t="s">
        <v>45</v>
      </c>
      <c r="F16" s="4">
        <v>0.72013888888888899</v>
      </c>
      <c r="G16" s="5">
        <v>0.7243750000000001</v>
      </c>
      <c r="H16" s="17">
        <f t="shared" si="0"/>
        <v>4.2361111111111072E-3</v>
      </c>
      <c r="I16" s="2" t="s">
        <v>51</v>
      </c>
      <c r="J16" s="1">
        <v>14</v>
      </c>
      <c r="K16" s="14">
        <v>1</v>
      </c>
      <c r="L16" s="11">
        <v>61</v>
      </c>
    </row>
    <row r="17" spans="1:12" ht="15.5" x14ac:dyDescent="0.35">
      <c r="A17" s="1">
        <v>11</v>
      </c>
      <c r="B17" s="34" t="s">
        <v>36</v>
      </c>
      <c r="C17" s="12">
        <v>2014</v>
      </c>
      <c r="D17" s="34" t="s">
        <v>108</v>
      </c>
      <c r="E17" s="2" t="s">
        <v>45</v>
      </c>
      <c r="F17" s="4">
        <v>0.71250000000000002</v>
      </c>
      <c r="G17" s="5">
        <v>0.71682870370370377</v>
      </c>
      <c r="H17" s="17">
        <f t="shared" si="0"/>
        <v>4.3287037037037512E-3</v>
      </c>
      <c r="I17" s="2" t="s">
        <v>51</v>
      </c>
      <c r="J17" s="1">
        <v>15</v>
      </c>
      <c r="K17" s="14">
        <v>1</v>
      </c>
      <c r="L17" s="11">
        <v>95</v>
      </c>
    </row>
    <row r="18" spans="1:12" ht="15.5" x14ac:dyDescent="0.35">
      <c r="A18" s="23">
        <v>32</v>
      </c>
      <c r="B18" s="24" t="s">
        <v>127</v>
      </c>
      <c r="C18" s="25">
        <v>2016</v>
      </c>
      <c r="D18" s="24" t="s">
        <v>108</v>
      </c>
      <c r="E18" s="84" t="s">
        <v>43</v>
      </c>
      <c r="F18" s="4">
        <v>0.71979166666666661</v>
      </c>
      <c r="G18" s="27">
        <v>0.72412037037037036</v>
      </c>
      <c r="H18" s="17">
        <f t="shared" si="0"/>
        <v>4.3287037037037512E-3</v>
      </c>
      <c r="I18" s="2" t="s">
        <v>51</v>
      </c>
      <c r="J18" s="23">
        <v>15</v>
      </c>
      <c r="K18" s="28">
        <v>1</v>
      </c>
      <c r="L18" s="29">
        <v>95</v>
      </c>
    </row>
    <row r="19" spans="1:12" ht="15.5" x14ac:dyDescent="0.35">
      <c r="A19" s="1">
        <v>22</v>
      </c>
      <c r="B19" s="34" t="s">
        <v>34</v>
      </c>
      <c r="C19" s="12">
        <v>2011</v>
      </c>
      <c r="D19" s="34" t="s">
        <v>124</v>
      </c>
      <c r="E19" s="2" t="s">
        <v>140</v>
      </c>
      <c r="F19" s="4">
        <v>0.7163194444444444</v>
      </c>
      <c r="G19" s="5">
        <v>0.72067129629629623</v>
      </c>
      <c r="H19" s="17">
        <f t="shared" si="0"/>
        <v>4.351851851851829E-3</v>
      </c>
      <c r="I19" s="2" t="s">
        <v>51</v>
      </c>
      <c r="J19" s="1">
        <v>17</v>
      </c>
      <c r="K19" s="14">
        <v>1</v>
      </c>
      <c r="L19" s="11">
        <v>86</v>
      </c>
    </row>
    <row r="20" spans="1:12" ht="15.5" x14ac:dyDescent="0.35">
      <c r="A20" s="1">
        <v>18</v>
      </c>
      <c r="B20" s="34" t="s">
        <v>74</v>
      </c>
      <c r="C20" s="12">
        <v>1980</v>
      </c>
      <c r="D20" s="34" t="s">
        <v>122</v>
      </c>
      <c r="E20" s="2" t="s">
        <v>48</v>
      </c>
      <c r="F20" s="4">
        <v>0.71493055555555562</v>
      </c>
      <c r="G20" s="5">
        <v>0.71931712962962957</v>
      </c>
      <c r="H20" s="17">
        <f t="shared" si="0"/>
        <v>4.3865740740739456E-3</v>
      </c>
      <c r="I20" s="2" t="s">
        <v>51</v>
      </c>
      <c r="J20" s="1">
        <v>18</v>
      </c>
      <c r="K20" s="14">
        <v>3</v>
      </c>
      <c r="L20" s="11">
        <v>59</v>
      </c>
    </row>
    <row r="21" spans="1:12" ht="15.5" x14ac:dyDescent="0.35">
      <c r="A21" s="1">
        <v>3</v>
      </c>
      <c r="B21" s="34" t="s">
        <v>23</v>
      </c>
      <c r="C21" s="12">
        <v>2009</v>
      </c>
      <c r="D21" s="34" t="s">
        <v>110</v>
      </c>
      <c r="E21" s="2" t="s">
        <v>44</v>
      </c>
      <c r="F21" s="4">
        <v>0.70972222222222225</v>
      </c>
      <c r="G21" s="5">
        <v>0.71410879629629631</v>
      </c>
      <c r="H21" s="17">
        <f t="shared" si="0"/>
        <v>4.3865740740740566E-3</v>
      </c>
      <c r="I21" s="2" t="s">
        <v>51</v>
      </c>
      <c r="J21" s="1">
        <v>18</v>
      </c>
      <c r="K21" s="14">
        <v>1</v>
      </c>
      <c r="L21" s="11">
        <v>82</v>
      </c>
    </row>
    <row r="22" spans="1:12" ht="15.5" x14ac:dyDescent="0.35">
      <c r="A22" s="1">
        <v>30</v>
      </c>
      <c r="B22" s="34" t="s">
        <v>126</v>
      </c>
      <c r="C22" s="12">
        <v>1980</v>
      </c>
      <c r="D22" s="34" t="s">
        <v>122</v>
      </c>
      <c r="E22" s="2" t="s">
        <v>140</v>
      </c>
      <c r="F22" s="4">
        <v>0.71909722222222217</v>
      </c>
      <c r="G22" s="5">
        <v>0.7235300925925926</v>
      </c>
      <c r="H22" s="17">
        <f t="shared" si="0"/>
        <v>4.4328703703704342E-3</v>
      </c>
      <c r="I22" s="2" t="s">
        <v>51</v>
      </c>
      <c r="J22" s="1">
        <v>20</v>
      </c>
      <c r="K22" s="14">
        <v>4</v>
      </c>
      <c r="L22" s="11">
        <v>57</v>
      </c>
    </row>
    <row r="23" spans="1:12" ht="15.5" x14ac:dyDescent="0.35">
      <c r="A23" s="1">
        <v>17</v>
      </c>
      <c r="B23" s="34" t="s">
        <v>37</v>
      </c>
      <c r="C23" s="12">
        <v>1962</v>
      </c>
      <c r="D23" s="34" t="s">
        <v>121</v>
      </c>
      <c r="E23" s="2" t="s">
        <v>45</v>
      </c>
      <c r="F23" s="4">
        <v>0.71458333333333324</v>
      </c>
      <c r="G23" s="5">
        <v>0.71906250000000005</v>
      </c>
      <c r="H23" s="17">
        <f t="shared" si="0"/>
        <v>4.4791666666668117E-3</v>
      </c>
      <c r="I23" s="2" t="s">
        <v>51</v>
      </c>
      <c r="J23" s="1">
        <v>21</v>
      </c>
      <c r="K23" s="14">
        <v>3</v>
      </c>
      <c r="L23" s="11">
        <v>53</v>
      </c>
    </row>
    <row r="24" spans="1:12" ht="15.5" x14ac:dyDescent="0.35">
      <c r="A24" s="1">
        <v>6</v>
      </c>
      <c r="B24" s="34" t="s">
        <v>39</v>
      </c>
      <c r="C24" s="12">
        <v>2014</v>
      </c>
      <c r="D24" s="34" t="s">
        <v>108</v>
      </c>
      <c r="E24" s="2" t="s">
        <v>49</v>
      </c>
      <c r="F24" s="4">
        <v>0.71076388888888886</v>
      </c>
      <c r="G24" s="5">
        <v>0.71528935185185183</v>
      </c>
      <c r="H24" s="17">
        <f t="shared" si="0"/>
        <v>4.5254629629629672E-3</v>
      </c>
      <c r="I24" s="2" t="s">
        <v>51</v>
      </c>
      <c r="J24" s="1">
        <v>22</v>
      </c>
      <c r="K24" s="14">
        <v>3</v>
      </c>
      <c r="L24" s="11">
        <v>78</v>
      </c>
    </row>
    <row r="25" spans="1:12" ht="15.5" x14ac:dyDescent="0.35">
      <c r="A25" s="1">
        <v>10</v>
      </c>
      <c r="B25" s="34" t="s">
        <v>116</v>
      </c>
      <c r="C25" s="12">
        <v>2014</v>
      </c>
      <c r="D25" s="34" t="s">
        <v>108</v>
      </c>
      <c r="E25" s="2" t="s">
        <v>117</v>
      </c>
      <c r="F25" s="4">
        <v>0.71215277777777775</v>
      </c>
      <c r="G25" s="5">
        <v>0.71668981481481486</v>
      </c>
      <c r="H25" s="17">
        <f t="shared" si="0"/>
        <v>4.5370370370371171E-3</v>
      </c>
      <c r="I25" s="2" t="s">
        <v>51</v>
      </c>
      <c r="J25" s="1">
        <v>23</v>
      </c>
      <c r="K25" s="14">
        <v>4</v>
      </c>
      <c r="L25" s="11">
        <v>75</v>
      </c>
    </row>
    <row r="26" spans="1:12" ht="15.5" x14ac:dyDescent="0.35">
      <c r="A26" s="1">
        <v>14</v>
      </c>
      <c r="B26" s="34" t="s">
        <v>119</v>
      </c>
      <c r="C26" s="12">
        <v>1966</v>
      </c>
      <c r="D26" s="34" t="s">
        <v>114</v>
      </c>
      <c r="E26" s="2" t="s">
        <v>48</v>
      </c>
      <c r="F26" s="4">
        <v>0.71354166666666663</v>
      </c>
      <c r="G26" s="5">
        <v>0.71821759259259255</v>
      </c>
      <c r="H26" s="17">
        <f t="shared" si="0"/>
        <v>4.6759259259259167E-3</v>
      </c>
      <c r="I26" s="2" t="s">
        <v>51</v>
      </c>
      <c r="J26" s="1">
        <v>24</v>
      </c>
      <c r="K26" s="14">
        <v>4</v>
      </c>
      <c r="L26" s="11">
        <v>51</v>
      </c>
    </row>
    <row r="27" spans="1:12" ht="15.5" x14ac:dyDescent="0.35">
      <c r="A27" s="1">
        <v>31</v>
      </c>
      <c r="B27" s="34" t="s">
        <v>32</v>
      </c>
      <c r="C27" s="12">
        <v>1955</v>
      </c>
      <c r="D27" s="34" t="s">
        <v>121</v>
      </c>
      <c r="E27" s="2" t="s">
        <v>48</v>
      </c>
      <c r="F27" s="4">
        <v>0.71944444444444444</v>
      </c>
      <c r="G27" s="5">
        <v>0.72421296296296289</v>
      </c>
      <c r="H27" s="17">
        <f t="shared" si="0"/>
        <v>4.7685185185184498E-3</v>
      </c>
      <c r="I27" s="2" t="s">
        <v>51</v>
      </c>
      <c r="J27" s="1">
        <v>25</v>
      </c>
      <c r="K27" s="14">
        <v>4</v>
      </c>
      <c r="L27" s="11">
        <v>50</v>
      </c>
    </row>
    <row r="28" spans="1:12" ht="15.5" x14ac:dyDescent="0.35">
      <c r="A28" s="23">
        <v>12</v>
      </c>
      <c r="B28" s="24" t="s">
        <v>118</v>
      </c>
      <c r="C28" s="25">
        <v>1958</v>
      </c>
      <c r="D28" s="34" t="s">
        <v>115</v>
      </c>
      <c r="E28" s="26" t="s">
        <v>45</v>
      </c>
      <c r="F28" s="4">
        <v>0.7128472222222223</v>
      </c>
      <c r="G28" s="27">
        <v>0.71762731481481479</v>
      </c>
      <c r="H28" s="17">
        <f t="shared" si="0"/>
        <v>4.7800925925924886E-3</v>
      </c>
      <c r="I28" s="2" t="s">
        <v>51</v>
      </c>
      <c r="J28" s="23">
        <v>26</v>
      </c>
      <c r="K28" s="28">
        <v>2</v>
      </c>
      <c r="L28" s="29">
        <v>49</v>
      </c>
    </row>
    <row r="29" spans="1:12" ht="15.5" x14ac:dyDescent="0.35">
      <c r="A29" s="1">
        <v>27</v>
      </c>
      <c r="B29" s="34" t="s">
        <v>125</v>
      </c>
      <c r="C29" s="12">
        <v>2016</v>
      </c>
      <c r="D29" s="34" t="s">
        <v>108</v>
      </c>
      <c r="E29" s="2" t="s">
        <v>49</v>
      </c>
      <c r="F29" s="4">
        <v>0.71805555555555556</v>
      </c>
      <c r="G29" s="5">
        <v>0.72283564814814805</v>
      </c>
      <c r="H29" s="17">
        <f t="shared" si="0"/>
        <v>4.7800925925924886E-3</v>
      </c>
      <c r="I29" s="2" t="s">
        <v>51</v>
      </c>
      <c r="J29" s="1">
        <v>26</v>
      </c>
      <c r="K29" s="14">
        <v>5</v>
      </c>
      <c r="L29" s="11">
        <v>72</v>
      </c>
    </row>
    <row r="30" spans="1:12" ht="15.5" x14ac:dyDescent="0.35">
      <c r="A30" s="1">
        <v>29</v>
      </c>
      <c r="B30" s="34" t="s">
        <v>30</v>
      </c>
      <c r="C30" s="12">
        <v>2014</v>
      </c>
      <c r="D30" s="34" t="s">
        <v>108</v>
      </c>
      <c r="E30" s="2" t="s">
        <v>45</v>
      </c>
      <c r="F30" s="4">
        <v>0.71875</v>
      </c>
      <c r="G30" s="5">
        <v>0.72357638888888898</v>
      </c>
      <c r="H30" s="17">
        <f t="shared" si="0"/>
        <v>4.8263888888889772E-3</v>
      </c>
      <c r="I30" s="2" t="s">
        <v>51</v>
      </c>
      <c r="J30" s="1">
        <v>28</v>
      </c>
      <c r="K30" s="14">
        <v>6</v>
      </c>
      <c r="L30" s="11">
        <v>69</v>
      </c>
    </row>
    <row r="31" spans="1:12" ht="15.5" x14ac:dyDescent="0.35">
      <c r="A31" s="1">
        <v>15</v>
      </c>
      <c r="B31" s="34" t="s">
        <v>120</v>
      </c>
      <c r="C31" s="12">
        <v>1996</v>
      </c>
      <c r="D31" s="34" t="s">
        <v>112</v>
      </c>
      <c r="E31" s="2" t="s">
        <v>48</v>
      </c>
      <c r="F31" s="4">
        <v>0.71388888888888891</v>
      </c>
      <c r="G31" s="5">
        <v>0.7189699074074074</v>
      </c>
      <c r="H31" s="17">
        <f t="shared" si="0"/>
        <v>5.0810185185184986E-3</v>
      </c>
      <c r="I31" s="2" t="s">
        <v>51</v>
      </c>
      <c r="J31" s="1">
        <v>29</v>
      </c>
      <c r="K31" s="14">
        <v>2</v>
      </c>
      <c r="L31" s="11">
        <v>48</v>
      </c>
    </row>
    <row r="32" spans="1:12" ht="15.5" x14ac:dyDescent="0.35">
      <c r="A32" s="1">
        <v>24</v>
      </c>
      <c r="B32" s="34" t="s">
        <v>26</v>
      </c>
      <c r="C32" s="12">
        <v>1974</v>
      </c>
      <c r="D32" s="34" t="s">
        <v>115</v>
      </c>
      <c r="E32" s="2" t="s">
        <v>45</v>
      </c>
      <c r="F32" s="4">
        <v>0.71701388888888884</v>
      </c>
      <c r="G32" s="5">
        <v>0.72226851851851848</v>
      </c>
      <c r="H32" s="17">
        <f t="shared" si="0"/>
        <v>5.2546296296296369E-3</v>
      </c>
      <c r="I32" s="2" t="s">
        <v>51</v>
      </c>
      <c r="J32" s="1">
        <v>30</v>
      </c>
      <c r="K32" s="14">
        <v>3</v>
      </c>
      <c r="L32" s="11">
        <v>47</v>
      </c>
    </row>
    <row r="33" spans="1:12" ht="15.5" x14ac:dyDescent="0.35">
      <c r="A33" s="1">
        <v>5</v>
      </c>
      <c r="B33" s="34" t="s">
        <v>38</v>
      </c>
      <c r="C33" s="12">
        <v>1976</v>
      </c>
      <c r="D33" s="34" t="s">
        <v>112</v>
      </c>
      <c r="E33" s="2" t="s">
        <v>49</v>
      </c>
      <c r="F33" s="4">
        <v>0.7104166666666667</v>
      </c>
      <c r="G33" s="5">
        <v>0.71585648148148151</v>
      </c>
      <c r="H33" s="17">
        <f t="shared" si="0"/>
        <v>5.439814814814814E-3</v>
      </c>
      <c r="I33" s="2" t="s">
        <v>51</v>
      </c>
      <c r="J33" s="1">
        <v>31</v>
      </c>
      <c r="K33" s="14">
        <v>3</v>
      </c>
      <c r="L33" s="11">
        <v>46</v>
      </c>
    </row>
    <row r="34" spans="1:12" ht="15.5" x14ac:dyDescent="0.35">
      <c r="A34" s="1">
        <v>20</v>
      </c>
      <c r="B34" s="34" t="s">
        <v>123</v>
      </c>
      <c r="C34" s="12">
        <v>1997</v>
      </c>
      <c r="D34" s="34" t="s">
        <v>112</v>
      </c>
      <c r="E34" s="2" t="s">
        <v>45</v>
      </c>
      <c r="F34" s="4">
        <v>0.71562500000000007</v>
      </c>
      <c r="G34" s="5">
        <v>0.72107638888888881</v>
      </c>
      <c r="H34" s="17">
        <f t="shared" si="0"/>
        <v>5.4513888888887418E-3</v>
      </c>
      <c r="I34" s="2" t="s">
        <v>51</v>
      </c>
      <c r="J34" s="1">
        <v>32</v>
      </c>
      <c r="K34" s="14">
        <v>4</v>
      </c>
      <c r="L34" s="11">
        <v>45</v>
      </c>
    </row>
    <row r="35" spans="1:12" ht="15.5" x14ac:dyDescent="0.35">
      <c r="A35" s="1">
        <v>23</v>
      </c>
      <c r="B35" s="34" t="s">
        <v>25</v>
      </c>
      <c r="C35" s="12">
        <v>2011</v>
      </c>
      <c r="D35" s="34" t="s">
        <v>109</v>
      </c>
      <c r="E35" s="22" t="s">
        <v>45</v>
      </c>
      <c r="F35" s="4">
        <v>0.71666666666666667</v>
      </c>
      <c r="G35" s="5">
        <v>0.72211805555555564</v>
      </c>
      <c r="H35" s="17">
        <f t="shared" si="0"/>
        <v>5.4513888888889639E-3</v>
      </c>
      <c r="I35" s="2" t="s">
        <v>51</v>
      </c>
      <c r="J35" s="1">
        <v>32</v>
      </c>
      <c r="K35" s="14">
        <v>2</v>
      </c>
      <c r="L35" s="11">
        <v>67</v>
      </c>
    </row>
    <row r="36" spans="1:12" ht="15.5" x14ac:dyDescent="0.35">
      <c r="A36" s="1">
        <v>1</v>
      </c>
      <c r="B36" s="34" t="s">
        <v>72</v>
      </c>
      <c r="C36" s="12">
        <v>2016</v>
      </c>
      <c r="D36" s="34" t="s">
        <v>108</v>
      </c>
      <c r="E36" s="2" t="s">
        <v>45</v>
      </c>
      <c r="F36" s="4">
        <v>0.7090277777777777</v>
      </c>
      <c r="G36" s="5">
        <v>0.71504629629629635</v>
      </c>
      <c r="H36" s="17">
        <f t="shared" si="0"/>
        <v>6.0185185185186452E-3</v>
      </c>
      <c r="I36" s="2" t="s">
        <v>51</v>
      </c>
      <c r="J36" s="1">
        <v>34</v>
      </c>
      <c r="K36" s="14">
        <v>7</v>
      </c>
      <c r="L36" s="11">
        <v>65</v>
      </c>
    </row>
    <row r="37" spans="1:12" ht="16" thickBot="1" x14ac:dyDescent="0.4">
      <c r="A37" s="1">
        <v>7</v>
      </c>
      <c r="B37" s="34" t="s">
        <v>113</v>
      </c>
      <c r="C37" s="12">
        <v>2014</v>
      </c>
      <c r="D37" s="34" t="s">
        <v>108</v>
      </c>
      <c r="E37" s="2" t="s">
        <v>141</v>
      </c>
      <c r="F37" s="4">
        <v>0.71111111111111114</v>
      </c>
      <c r="G37" s="5">
        <v>0.72082175925925929</v>
      </c>
      <c r="H37" s="17">
        <f t="shared" si="0"/>
        <v>9.7106481481481488E-3</v>
      </c>
      <c r="I37" s="2" t="s">
        <v>51</v>
      </c>
      <c r="J37" s="1">
        <v>35</v>
      </c>
      <c r="K37" s="14">
        <v>8</v>
      </c>
      <c r="L37" s="11">
        <v>63</v>
      </c>
    </row>
    <row r="38" spans="1:12" ht="15.5" x14ac:dyDescent="0.35">
      <c r="A38" s="40">
        <v>1</v>
      </c>
      <c r="B38" s="35" t="s">
        <v>129</v>
      </c>
      <c r="C38" s="36">
        <v>2016</v>
      </c>
      <c r="D38" s="35" t="s">
        <v>133</v>
      </c>
      <c r="E38" s="36" t="s">
        <v>117</v>
      </c>
      <c r="F38" s="38">
        <v>0.7090277777777777</v>
      </c>
      <c r="G38" s="42">
        <v>0.71085648148148151</v>
      </c>
      <c r="H38" s="43">
        <f t="shared" ref="H38:H40" si="1">G38-F38</f>
        <v>1.8287037037038045E-3</v>
      </c>
      <c r="I38" s="36" t="s">
        <v>50</v>
      </c>
      <c r="J38" s="35">
        <v>1</v>
      </c>
      <c r="K38" s="41">
        <v>1</v>
      </c>
      <c r="L38" s="39">
        <v>61</v>
      </c>
    </row>
    <row r="39" spans="1:12" ht="15.5" x14ac:dyDescent="0.35">
      <c r="A39" s="76">
        <v>2</v>
      </c>
      <c r="B39" s="77" t="s">
        <v>128</v>
      </c>
      <c r="C39" s="78">
        <v>2018</v>
      </c>
      <c r="D39" s="77" t="s">
        <v>131</v>
      </c>
      <c r="E39" s="78" t="s">
        <v>117</v>
      </c>
      <c r="F39" s="79">
        <v>0.70937499999999998</v>
      </c>
      <c r="G39" s="80">
        <v>0.71125000000000005</v>
      </c>
      <c r="H39" s="83">
        <f t="shared" si="1"/>
        <v>1.8750000000000711E-3</v>
      </c>
      <c r="I39" s="78" t="s">
        <v>50</v>
      </c>
      <c r="J39" s="77">
        <v>2</v>
      </c>
      <c r="K39" s="81">
        <v>1</v>
      </c>
      <c r="L39" s="82">
        <v>59</v>
      </c>
    </row>
    <row r="40" spans="1:12" ht="16" thickBot="1" x14ac:dyDescent="0.4">
      <c r="A40" s="44">
        <v>3</v>
      </c>
      <c r="B40" s="45" t="s">
        <v>130</v>
      </c>
      <c r="C40" s="46">
        <v>2019</v>
      </c>
      <c r="D40" s="45" t="s">
        <v>132</v>
      </c>
      <c r="E40" s="46" t="s">
        <v>45</v>
      </c>
      <c r="F40" s="47">
        <v>0.70972222222222225</v>
      </c>
      <c r="G40" s="48">
        <v>0.71325231481481488</v>
      </c>
      <c r="H40" s="37">
        <f t="shared" si="1"/>
        <v>3.5300925925926263E-3</v>
      </c>
      <c r="I40" s="46" t="s">
        <v>50</v>
      </c>
      <c r="J40" s="45">
        <v>3</v>
      </c>
      <c r="K40" s="49">
        <v>1</v>
      </c>
      <c r="L40" s="50">
        <v>57</v>
      </c>
    </row>
  </sheetData>
  <sheetProtection algorithmName="SHA-512" hashValue="JParLIJ2ZrN8Me0NwdQj9z1M+Fs8wPA5IdPxPv0iffRYPvD6VQ8396CC1BdeFrrQoGYIjrGyKSmPw+81yAB5Ig==" saltValue="oaVfazz6Ww6N2UAqJQofKg==" spinCount="100000" sheet="1" objects="1" scenarios="1"/>
  <sortState xmlns:xlrd2="http://schemas.microsoft.com/office/spreadsheetml/2017/richdata2" ref="A3:L37">
    <sortCondition ref="H3:H37"/>
  </sortState>
  <mergeCells count="3">
    <mergeCell ref="A1:E1"/>
    <mergeCell ref="F1:G1"/>
    <mergeCell ref="H1:K1"/>
  </mergeCells>
  <pageMargins left="0.7" right="0.7" top="0.78740157499999996" bottom="0.78740157499999996" header="0.3" footer="0.3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44"/>
  <sheetViews>
    <sheetView workbookViewId="0">
      <selection sqref="A1:E1"/>
    </sheetView>
  </sheetViews>
  <sheetFormatPr defaultRowHeight="14.5" x14ac:dyDescent="0.35"/>
  <cols>
    <col min="1" max="1" width="10.81640625" customWidth="1"/>
    <col min="2" max="2" width="22.36328125" bestFit="1" customWidth="1"/>
    <col min="3" max="3" width="8.54296875" customWidth="1"/>
    <col min="4" max="4" width="11.54296875" customWidth="1"/>
    <col min="5" max="5" width="25.453125" bestFit="1" customWidth="1"/>
    <col min="7" max="7" width="9.7265625" customWidth="1"/>
    <col min="8" max="8" width="10.453125" customWidth="1"/>
    <col min="9" max="9" width="15.453125" customWidth="1"/>
    <col min="11" max="11" width="12.90625" customWidth="1"/>
    <col min="12" max="12" width="8.54296875" bestFit="1" customWidth="1"/>
    <col min="13" max="13" width="19.1796875" bestFit="1" customWidth="1"/>
  </cols>
  <sheetData>
    <row r="1" spans="1:13" ht="19" thickBot="1" x14ac:dyDescent="0.4">
      <c r="A1" s="273" t="s">
        <v>86</v>
      </c>
      <c r="B1" s="274"/>
      <c r="C1" s="274"/>
      <c r="D1" s="274"/>
      <c r="E1" s="274"/>
      <c r="F1" s="273" t="s">
        <v>90</v>
      </c>
      <c r="G1" s="275"/>
      <c r="H1" s="273" t="s">
        <v>89</v>
      </c>
      <c r="I1" s="274"/>
      <c r="J1" s="274"/>
      <c r="K1" s="274"/>
      <c r="L1" s="15" t="s">
        <v>88</v>
      </c>
    </row>
    <row r="2" spans="1:13" ht="37.5" thickBot="1" x14ac:dyDescent="0.4">
      <c r="A2" s="6" t="s">
        <v>0</v>
      </c>
      <c r="B2" s="7" t="s">
        <v>1</v>
      </c>
      <c r="C2" s="7" t="s">
        <v>17</v>
      </c>
      <c r="D2" s="7" t="s">
        <v>18</v>
      </c>
      <c r="E2" s="8" t="s">
        <v>2</v>
      </c>
      <c r="F2" s="7" t="s">
        <v>3</v>
      </c>
      <c r="G2" s="30" t="s">
        <v>7</v>
      </c>
      <c r="H2" s="7" t="s">
        <v>4</v>
      </c>
      <c r="I2" s="8" t="s">
        <v>5</v>
      </c>
      <c r="J2" s="6" t="s">
        <v>6</v>
      </c>
      <c r="K2" s="13" t="s">
        <v>19</v>
      </c>
      <c r="L2" s="9" t="s">
        <v>8</v>
      </c>
    </row>
    <row r="3" spans="1:13" ht="15.5" x14ac:dyDescent="0.35">
      <c r="A3" s="85">
        <v>37</v>
      </c>
      <c r="B3" s="86" t="s">
        <v>158</v>
      </c>
      <c r="C3" s="87">
        <v>1997</v>
      </c>
      <c r="D3" s="86" t="s">
        <v>111</v>
      </c>
      <c r="E3" s="51" t="s">
        <v>159</v>
      </c>
      <c r="F3" s="89">
        <v>0.72152777777777777</v>
      </c>
      <c r="G3" s="90">
        <v>0.7272453703703704</v>
      </c>
      <c r="H3" s="91">
        <f t="shared" ref="H3:H44" si="0">G3-F3</f>
        <v>5.7175925925926352E-3</v>
      </c>
      <c r="I3" s="51" t="s">
        <v>51</v>
      </c>
      <c r="J3" s="85">
        <v>1</v>
      </c>
      <c r="K3" s="92">
        <v>1</v>
      </c>
      <c r="L3" s="93">
        <v>100</v>
      </c>
      <c r="M3" s="123" t="s">
        <v>134</v>
      </c>
    </row>
    <row r="4" spans="1:13" ht="15.5" x14ac:dyDescent="0.35">
      <c r="A4" s="94">
        <v>29</v>
      </c>
      <c r="B4" s="95" t="s">
        <v>42</v>
      </c>
      <c r="C4" s="96">
        <v>1960</v>
      </c>
      <c r="D4" s="95" t="s">
        <v>121</v>
      </c>
      <c r="E4" s="101" t="s">
        <v>155</v>
      </c>
      <c r="F4" s="98">
        <v>0.71875</v>
      </c>
      <c r="G4" s="99">
        <v>0.72512731481481485</v>
      </c>
      <c r="H4" s="100">
        <f t="shared" si="0"/>
        <v>6.3773148148148495E-3</v>
      </c>
      <c r="I4" s="101" t="s">
        <v>51</v>
      </c>
      <c r="J4" s="94">
        <v>2</v>
      </c>
      <c r="K4" s="102">
        <v>1</v>
      </c>
      <c r="L4" s="103">
        <v>95</v>
      </c>
    </row>
    <row r="5" spans="1:13" ht="15.5" x14ac:dyDescent="0.35">
      <c r="A5" s="94">
        <v>10</v>
      </c>
      <c r="B5" s="95" t="s">
        <v>150</v>
      </c>
      <c r="C5" s="96">
        <v>1989</v>
      </c>
      <c r="D5" s="95" t="s">
        <v>122</v>
      </c>
      <c r="E5" s="101" t="s">
        <v>151</v>
      </c>
      <c r="F5" s="98">
        <v>0.71215277777777775</v>
      </c>
      <c r="G5" s="99">
        <v>0.71855324074074067</v>
      </c>
      <c r="H5" s="100">
        <f t="shared" si="0"/>
        <v>6.4004629629629273E-3</v>
      </c>
      <c r="I5" s="101" t="s">
        <v>51</v>
      </c>
      <c r="J5" s="94">
        <v>3</v>
      </c>
      <c r="K5" s="102">
        <v>1</v>
      </c>
      <c r="L5" s="103">
        <v>90</v>
      </c>
    </row>
    <row r="6" spans="1:13" ht="15.5" x14ac:dyDescent="0.35">
      <c r="A6" s="94">
        <v>18</v>
      </c>
      <c r="B6" s="95" t="s">
        <v>154</v>
      </c>
      <c r="C6" s="96">
        <v>1958</v>
      </c>
      <c r="D6" s="95" t="s">
        <v>121</v>
      </c>
      <c r="E6" s="97" t="s">
        <v>79</v>
      </c>
      <c r="F6" s="98">
        <v>0.71493055555555562</v>
      </c>
      <c r="G6" s="99">
        <v>0.72135416666666663</v>
      </c>
      <c r="H6" s="100">
        <f t="shared" si="0"/>
        <v>6.423611111111005E-3</v>
      </c>
      <c r="I6" s="101" t="s">
        <v>51</v>
      </c>
      <c r="J6" s="94">
        <v>4</v>
      </c>
      <c r="K6" s="102">
        <v>2</v>
      </c>
      <c r="L6" s="103">
        <v>86</v>
      </c>
    </row>
    <row r="7" spans="1:13" ht="15.5" x14ac:dyDescent="0.35">
      <c r="A7" s="104">
        <v>25</v>
      </c>
      <c r="B7" s="105" t="s">
        <v>28</v>
      </c>
      <c r="C7" s="106">
        <v>1969</v>
      </c>
      <c r="D7" s="105" t="s">
        <v>114</v>
      </c>
      <c r="E7" s="143" t="s">
        <v>45</v>
      </c>
      <c r="F7" s="98">
        <v>0.71736111111111101</v>
      </c>
      <c r="G7" s="108">
        <v>0.72387731481481488</v>
      </c>
      <c r="H7" s="100">
        <f t="shared" si="0"/>
        <v>6.5162037037038711E-3</v>
      </c>
      <c r="I7" s="101" t="s">
        <v>51</v>
      </c>
      <c r="J7" s="104">
        <v>5</v>
      </c>
      <c r="K7" s="109">
        <v>1</v>
      </c>
      <c r="L7" s="110">
        <v>82</v>
      </c>
    </row>
    <row r="8" spans="1:13" ht="15.5" x14ac:dyDescent="0.35">
      <c r="A8" s="94">
        <v>20</v>
      </c>
      <c r="B8" s="95" t="s">
        <v>29</v>
      </c>
      <c r="C8" s="96">
        <v>2000</v>
      </c>
      <c r="D8" s="95" t="s">
        <v>111</v>
      </c>
      <c r="E8" s="101" t="s">
        <v>45</v>
      </c>
      <c r="F8" s="98">
        <v>0.71562500000000007</v>
      </c>
      <c r="G8" s="99">
        <v>0.72226851851851848</v>
      </c>
      <c r="H8" s="100">
        <f t="shared" si="0"/>
        <v>6.6435185185184098E-3</v>
      </c>
      <c r="I8" s="101" t="s">
        <v>51</v>
      </c>
      <c r="J8" s="94">
        <v>6</v>
      </c>
      <c r="K8" s="102">
        <v>2</v>
      </c>
      <c r="L8" s="103">
        <v>78</v>
      </c>
    </row>
    <row r="9" spans="1:13" ht="15.5" x14ac:dyDescent="0.35">
      <c r="A9" s="94">
        <v>19</v>
      </c>
      <c r="B9" s="95" t="s">
        <v>40</v>
      </c>
      <c r="C9" s="96">
        <v>1961</v>
      </c>
      <c r="D9" s="95" t="s">
        <v>121</v>
      </c>
      <c r="E9" s="97" t="s">
        <v>79</v>
      </c>
      <c r="F9" s="98">
        <v>0.71527777777777779</v>
      </c>
      <c r="G9" s="99">
        <v>0.7219444444444445</v>
      </c>
      <c r="H9" s="100">
        <f t="shared" si="0"/>
        <v>6.6666666666667096E-3</v>
      </c>
      <c r="I9" s="101" t="s">
        <v>51</v>
      </c>
      <c r="J9" s="94">
        <v>7</v>
      </c>
      <c r="K9" s="102">
        <v>3</v>
      </c>
      <c r="L9" s="103">
        <v>75</v>
      </c>
    </row>
    <row r="10" spans="1:13" ht="15.5" x14ac:dyDescent="0.35">
      <c r="A10" s="104">
        <v>32</v>
      </c>
      <c r="B10" s="144" t="s">
        <v>31</v>
      </c>
      <c r="C10" s="145">
        <v>1989</v>
      </c>
      <c r="D10" s="144" t="s">
        <v>122</v>
      </c>
      <c r="E10" s="146" t="s">
        <v>45</v>
      </c>
      <c r="F10" s="98">
        <v>0.71006944444444453</v>
      </c>
      <c r="G10" s="108">
        <v>0.71674768518518517</v>
      </c>
      <c r="H10" s="100">
        <f t="shared" si="0"/>
        <v>6.6782407407406374E-3</v>
      </c>
      <c r="I10" s="101" t="s">
        <v>51</v>
      </c>
      <c r="J10" s="104">
        <v>8</v>
      </c>
      <c r="K10" s="109">
        <v>2</v>
      </c>
      <c r="L10" s="110">
        <v>72</v>
      </c>
    </row>
    <row r="11" spans="1:13" ht="15.5" x14ac:dyDescent="0.35">
      <c r="A11" s="94">
        <v>5</v>
      </c>
      <c r="B11" s="144" t="s">
        <v>24</v>
      </c>
      <c r="C11" s="145">
        <v>2004</v>
      </c>
      <c r="D11" s="144" t="s">
        <v>111</v>
      </c>
      <c r="E11" s="146" t="s">
        <v>44</v>
      </c>
      <c r="F11" s="98">
        <v>0.7104166666666667</v>
      </c>
      <c r="G11" s="99">
        <v>0.71739583333333334</v>
      </c>
      <c r="H11" s="100">
        <f t="shared" si="0"/>
        <v>6.9791666666666474E-3</v>
      </c>
      <c r="I11" s="101" t="s">
        <v>51</v>
      </c>
      <c r="J11" s="94">
        <v>9</v>
      </c>
      <c r="K11" s="102">
        <v>3</v>
      </c>
      <c r="L11" s="103">
        <v>69</v>
      </c>
    </row>
    <row r="12" spans="1:13" ht="16" thickBot="1" x14ac:dyDescent="0.4">
      <c r="A12" s="114">
        <v>35</v>
      </c>
      <c r="B12" s="115" t="s">
        <v>157</v>
      </c>
      <c r="C12" s="116">
        <v>1986</v>
      </c>
      <c r="D12" s="115" t="s">
        <v>122</v>
      </c>
      <c r="E12" s="117" t="s">
        <v>48</v>
      </c>
      <c r="F12" s="118">
        <v>0.72222222222222221</v>
      </c>
      <c r="G12" s="119">
        <v>0.72925925925925927</v>
      </c>
      <c r="H12" s="120">
        <f t="shared" si="0"/>
        <v>7.0370370370370638E-3</v>
      </c>
      <c r="I12" s="117" t="s">
        <v>51</v>
      </c>
      <c r="J12" s="114">
        <v>10</v>
      </c>
      <c r="K12" s="121">
        <v>3</v>
      </c>
      <c r="L12" s="122">
        <v>67</v>
      </c>
    </row>
    <row r="13" spans="1:13" ht="15.5" x14ac:dyDescent="0.35">
      <c r="A13" s="20">
        <v>17</v>
      </c>
      <c r="B13" s="19" t="s">
        <v>35</v>
      </c>
      <c r="C13" s="31">
        <v>1994</v>
      </c>
      <c r="D13" s="19" t="s">
        <v>111</v>
      </c>
      <c r="E13" s="22" t="s">
        <v>48</v>
      </c>
      <c r="F13" s="113">
        <v>0.71458333333333324</v>
      </c>
      <c r="G13" s="21">
        <v>0.72173611111111102</v>
      </c>
      <c r="H13" s="52">
        <f t="shared" si="0"/>
        <v>7.1527777777777857E-3</v>
      </c>
      <c r="I13" s="22" t="s">
        <v>51</v>
      </c>
      <c r="J13" s="20">
        <v>11</v>
      </c>
      <c r="K13" s="16">
        <v>4</v>
      </c>
      <c r="L13" s="10">
        <v>65</v>
      </c>
    </row>
    <row r="14" spans="1:13" ht="15.5" x14ac:dyDescent="0.35">
      <c r="A14" s="1">
        <v>28</v>
      </c>
      <c r="B14" s="34" t="s">
        <v>75</v>
      </c>
      <c r="C14" s="12">
        <v>1966</v>
      </c>
      <c r="D14" s="34" t="s">
        <v>114</v>
      </c>
      <c r="E14" s="2" t="s">
        <v>45</v>
      </c>
      <c r="F14" s="4">
        <v>0.71840277777777783</v>
      </c>
      <c r="G14" s="5">
        <v>0.72555555555555562</v>
      </c>
      <c r="H14" s="17">
        <f t="shared" si="0"/>
        <v>7.1527777777777857E-3</v>
      </c>
      <c r="I14" s="2" t="s">
        <v>51</v>
      </c>
      <c r="J14" s="1">
        <v>11</v>
      </c>
      <c r="K14" s="14">
        <v>2</v>
      </c>
      <c r="L14" s="11">
        <v>65</v>
      </c>
    </row>
    <row r="15" spans="1:13" ht="15.5" x14ac:dyDescent="0.35">
      <c r="A15" s="23">
        <v>12</v>
      </c>
      <c r="B15" s="24" t="s">
        <v>153</v>
      </c>
      <c r="C15" s="25">
        <v>1977</v>
      </c>
      <c r="D15" s="34" t="s">
        <v>122</v>
      </c>
      <c r="E15" s="26" t="s">
        <v>166</v>
      </c>
      <c r="F15" s="4">
        <v>0.7128472222222223</v>
      </c>
      <c r="G15" s="27">
        <v>0.72009259259259262</v>
      </c>
      <c r="H15" s="17">
        <f t="shared" si="0"/>
        <v>7.2453703703703187E-3</v>
      </c>
      <c r="I15" s="2" t="s">
        <v>51</v>
      </c>
      <c r="J15" s="23">
        <v>13</v>
      </c>
      <c r="K15" s="28">
        <v>4</v>
      </c>
      <c r="L15" s="29">
        <v>61</v>
      </c>
    </row>
    <row r="16" spans="1:13" ht="15.5" x14ac:dyDescent="0.35">
      <c r="A16" s="1">
        <v>36</v>
      </c>
      <c r="B16" s="34" t="s">
        <v>27</v>
      </c>
      <c r="C16" s="12">
        <v>1977</v>
      </c>
      <c r="D16" s="34" t="s">
        <v>122</v>
      </c>
      <c r="E16" s="2" t="s">
        <v>46</v>
      </c>
      <c r="F16" s="4">
        <v>0.7211805555555556</v>
      </c>
      <c r="G16" s="5">
        <v>0.72855324074074079</v>
      </c>
      <c r="H16" s="17">
        <f t="shared" si="0"/>
        <v>7.3726851851851904E-3</v>
      </c>
      <c r="I16" s="2" t="s">
        <v>51</v>
      </c>
      <c r="J16" s="1">
        <v>14</v>
      </c>
      <c r="K16" s="14">
        <v>5</v>
      </c>
      <c r="L16" s="11">
        <v>59</v>
      </c>
    </row>
    <row r="17" spans="1:13" ht="15.5" x14ac:dyDescent="0.35">
      <c r="A17" s="1">
        <v>3</v>
      </c>
      <c r="B17" s="34" t="s">
        <v>73</v>
      </c>
      <c r="C17" s="12">
        <v>2011</v>
      </c>
      <c r="D17" s="34" t="s">
        <v>109</v>
      </c>
      <c r="E17" s="2" t="s">
        <v>44</v>
      </c>
      <c r="F17" s="4">
        <v>0.70972222222222225</v>
      </c>
      <c r="G17" s="5">
        <v>0.7171412037037036</v>
      </c>
      <c r="H17" s="17">
        <f t="shared" si="0"/>
        <v>7.418981481481346E-3</v>
      </c>
      <c r="I17" s="2" t="s">
        <v>51</v>
      </c>
      <c r="J17" s="1">
        <v>15</v>
      </c>
      <c r="K17" s="14">
        <v>1</v>
      </c>
      <c r="L17" s="11">
        <v>100</v>
      </c>
      <c r="M17" s="123" t="s">
        <v>142</v>
      </c>
    </row>
    <row r="18" spans="1:13" ht="15.5" x14ac:dyDescent="0.35">
      <c r="A18" s="1">
        <v>34</v>
      </c>
      <c r="B18" s="34" t="s">
        <v>156</v>
      </c>
      <c r="C18" s="12">
        <v>1978</v>
      </c>
      <c r="D18" s="34" t="s">
        <v>112</v>
      </c>
      <c r="E18" s="2" t="s">
        <v>48</v>
      </c>
      <c r="F18" s="4">
        <v>0.72187499999999993</v>
      </c>
      <c r="G18" s="5">
        <v>0.7292939814814815</v>
      </c>
      <c r="H18" s="17">
        <f t="shared" si="0"/>
        <v>7.418981481481568E-3</v>
      </c>
      <c r="I18" s="2" t="s">
        <v>51</v>
      </c>
      <c r="J18" s="1">
        <v>15</v>
      </c>
      <c r="K18" s="14">
        <v>1</v>
      </c>
      <c r="L18" s="11">
        <v>57</v>
      </c>
      <c r="M18" s="123" t="s">
        <v>135</v>
      </c>
    </row>
    <row r="19" spans="1:13" ht="15.5" x14ac:dyDescent="0.35">
      <c r="A19" s="1">
        <v>15</v>
      </c>
      <c r="B19" s="34" t="s">
        <v>37</v>
      </c>
      <c r="C19" s="12">
        <v>1962</v>
      </c>
      <c r="D19" s="34" t="s">
        <v>121</v>
      </c>
      <c r="E19" s="12" t="s">
        <v>45</v>
      </c>
      <c r="F19" s="4">
        <v>0.71388888888888891</v>
      </c>
      <c r="G19" s="5">
        <v>0.72140046296296301</v>
      </c>
      <c r="H19" s="17">
        <f t="shared" si="0"/>
        <v>7.511574074074101E-3</v>
      </c>
      <c r="I19" s="2" t="s">
        <v>51</v>
      </c>
      <c r="J19" s="1">
        <v>17</v>
      </c>
      <c r="K19" s="14">
        <v>4</v>
      </c>
      <c r="L19" s="11">
        <v>55</v>
      </c>
    </row>
    <row r="20" spans="1:13" ht="15.5" x14ac:dyDescent="0.35">
      <c r="A20" s="1">
        <v>30</v>
      </c>
      <c r="B20" s="19" t="s">
        <v>41</v>
      </c>
      <c r="C20" s="31">
        <v>1979</v>
      </c>
      <c r="D20" s="19" t="s">
        <v>112</v>
      </c>
      <c r="E20" s="22" t="s">
        <v>45</v>
      </c>
      <c r="F20" s="4">
        <v>0.71909722222222217</v>
      </c>
      <c r="G20" s="5">
        <v>0.72660879629629627</v>
      </c>
      <c r="H20" s="17">
        <f t="shared" si="0"/>
        <v>7.511574074074101E-3</v>
      </c>
      <c r="I20" s="2" t="s">
        <v>51</v>
      </c>
      <c r="J20" s="1">
        <v>17</v>
      </c>
      <c r="K20" s="14">
        <v>2</v>
      </c>
      <c r="L20" s="11">
        <v>55</v>
      </c>
    </row>
    <row r="21" spans="1:13" ht="15.5" x14ac:dyDescent="0.35">
      <c r="A21" s="1">
        <v>11</v>
      </c>
      <c r="B21" s="34" t="s">
        <v>152</v>
      </c>
      <c r="C21" s="12">
        <v>2011</v>
      </c>
      <c r="D21" s="34" t="s">
        <v>124</v>
      </c>
      <c r="E21" s="12" t="s">
        <v>140</v>
      </c>
      <c r="F21" s="4">
        <v>0.71250000000000002</v>
      </c>
      <c r="G21" s="5">
        <v>0.72006944444444443</v>
      </c>
      <c r="H21" s="17">
        <f t="shared" si="0"/>
        <v>7.5694444444444065E-3</v>
      </c>
      <c r="I21" s="2" t="s">
        <v>51</v>
      </c>
      <c r="J21" s="1">
        <v>19</v>
      </c>
      <c r="K21" s="14">
        <v>1</v>
      </c>
      <c r="L21" s="11">
        <v>95</v>
      </c>
    </row>
    <row r="22" spans="1:13" ht="15.5" x14ac:dyDescent="0.35">
      <c r="A22" s="1">
        <v>8</v>
      </c>
      <c r="B22" s="34" t="s">
        <v>149</v>
      </c>
      <c r="C22" s="12">
        <v>1969</v>
      </c>
      <c r="D22" s="34" t="s">
        <v>114</v>
      </c>
      <c r="E22" s="2" t="s">
        <v>148</v>
      </c>
      <c r="F22" s="4">
        <v>0.7114583333333333</v>
      </c>
      <c r="G22" s="5">
        <v>0.71910879629629632</v>
      </c>
      <c r="H22" s="17">
        <f t="shared" si="0"/>
        <v>7.6504629629630116E-3</v>
      </c>
      <c r="I22" s="2" t="s">
        <v>51</v>
      </c>
      <c r="J22" s="1">
        <v>20</v>
      </c>
      <c r="K22" s="14">
        <v>3</v>
      </c>
      <c r="L22" s="11">
        <v>51</v>
      </c>
    </row>
    <row r="23" spans="1:13" ht="15.5" x14ac:dyDescent="0.35">
      <c r="A23" s="1">
        <v>4</v>
      </c>
      <c r="B23" s="34" t="s">
        <v>23</v>
      </c>
      <c r="C23" s="12">
        <v>2009</v>
      </c>
      <c r="D23" s="34" t="s">
        <v>110</v>
      </c>
      <c r="E23" s="2" t="s">
        <v>44</v>
      </c>
      <c r="F23" s="4">
        <v>0.71006944444444453</v>
      </c>
      <c r="G23" s="5">
        <v>0.71773148148148147</v>
      </c>
      <c r="H23" s="17">
        <f t="shared" si="0"/>
        <v>7.6620370370369395E-3</v>
      </c>
      <c r="I23" s="2" t="s">
        <v>51</v>
      </c>
      <c r="J23" s="1">
        <v>21</v>
      </c>
      <c r="K23" s="14">
        <v>1</v>
      </c>
      <c r="L23" s="11">
        <v>90</v>
      </c>
    </row>
    <row r="24" spans="1:13" ht="15.5" x14ac:dyDescent="0.35">
      <c r="A24" s="1">
        <v>22</v>
      </c>
      <c r="B24" s="34" t="s">
        <v>34</v>
      </c>
      <c r="C24" s="12">
        <v>2011</v>
      </c>
      <c r="D24" s="34" t="s">
        <v>124</v>
      </c>
      <c r="E24" s="2" t="s">
        <v>140</v>
      </c>
      <c r="F24" s="4">
        <v>0.7163194444444444</v>
      </c>
      <c r="G24" s="5">
        <v>0.72399305555555549</v>
      </c>
      <c r="H24" s="17">
        <f t="shared" si="0"/>
        <v>7.6736111111110894E-3</v>
      </c>
      <c r="I24" s="2" t="s">
        <v>51</v>
      </c>
      <c r="J24" s="1">
        <v>22</v>
      </c>
      <c r="K24" s="14">
        <v>2</v>
      </c>
      <c r="L24" s="11">
        <v>86</v>
      </c>
    </row>
    <row r="25" spans="1:13" ht="15.5" x14ac:dyDescent="0.35">
      <c r="A25" s="1">
        <v>14</v>
      </c>
      <c r="B25" s="34" t="s">
        <v>74</v>
      </c>
      <c r="C25" s="12">
        <v>1980</v>
      </c>
      <c r="D25" s="34" t="s">
        <v>122</v>
      </c>
      <c r="E25" s="22" t="s">
        <v>48</v>
      </c>
      <c r="F25" s="4">
        <v>0.71354166666666663</v>
      </c>
      <c r="G25" s="5">
        <v>0.72122685185185187</v>
      </c>
      <c r="H25" s="17">
        <f t="shared" si="0"/>
        <v>7.6851851851852393E-3</v>
      </c>
      <c r="I25" s="2" t="s">
        <v>51</v>
      </c>
      <c r="J25" s="1">
        <v>23</v>
      </c>
      <c r="K25" s="14">
        <v>6</v>
      </c>
      <c r="L25" s="11">
        <v>50</v>
      </c>
    </row>
    <row r="26" spans="1:13" ht="15.5" x14ac:dyDescent="0.35">
      <c r="A26" s="1">
        <v>13</v>
      </c>
      <c r="B26" s="34" t="s">
        <v>119</v>
      </c>
      <c r="C26" s="12">
        <v>1966</v>
      </c>
      <c r="D26" s="34" t="s">
        <v>114</v>
      </c>
      <c r="E26" s="2" t="s">
        <v>48</v>
      </c>
      <c r="F26" s="4">
        <v>0.71319444444444446</v>
      </c>
      <c r="G26" s="5">
        <v>0.72091435185185182</v>
      </c>
      <c r="H26" s="17">
        <f t="shared" si="0"/>
        <v>7.7199074074073559E-3</v>
      </c>
      <c r="I26" s="2" t="s">
        <v>51</v>
      </c>
      <c r="J26" s="1">
        <v>24</v>
      </c>
      <c r="K26" s="14">
        <v>4</v>
      </c>
      <c r="L26" s="11">
        <v>49</v>
      </c>
    </row>
    <row r="27" spans="1:13" ht="15.5" x14ac:dyDescent="0.35">
      <c r="A27" s="1">
        <v>9</v>
      </c>
      <c r="B27" s="34" t="s">
        <v>33</v>
      </c>
      <c r="C27" s="12">
        <v>1999</v>
      </c>
      <c r="D27" s="34" t="s">
        <v>111</v>
      </c>
      <c r="E27" s="2" t="s">
        <v>48</v>
      </c>
      <c r="F27" s="4">
        <v>0.71180555555555547</v>
      </c>
      <c r="G27" s="5">
        <v>0.71964120370370377</v>
      </c>
      <c r="H27" s="17">
        <f t="shared" si="0"/>
        <v>7.8356481481482998E-3</v>
      </c>
      <c r="I27" s="2" t="s">
        <v>51</v>
      </c>
      <c r="J27" s="1">
        <v>25</v>
      </c>
      <c r="K27" s="14">
        <v>5</v>
      </c>
      <c r="L27" s="11">
        <v>48</v>
      </c>
    </row>
    <row r="28" spans="1:13" ht="15.5" x14ac:dyDescent="0.35">
      <c r="A28" s="1">
        <v>16</v>
      </c>
      <c r="B28" s="34" t="s">
        <v>32</v>
      </c>
      <c r="C28" s="12">
        <v>1955</v>
      </c>
      <c r="D28" s="34" t="s">
        <v>121</v>
      </c>
      <c r="E28" s="2" t="s">
        <v>48</v>
      </c>
      <c r="F28" s="4">
        <v>0.71423611111111107</v>
      </c>
      <c r="G28" s="5">
        <v>0.72217592592592583</v>
      </c>
      <c r="H28" s="17">
        <f t="shared" si="0"/>
        <v>7.9398148148147607E-3</v>
      </c>
      <c r="I28" s="2" t="s">
        <v>51</v>
      </c>
      <c r="J28" s="1">
        <v>26</v>
      </c>
      <c r="K28" s="14">
        <v>5</v>
      </c>
      <c r="L28" s="11">
        <v>47</v>
      </c>
    </row>
    <row r="29" spans="1:13" ht="15.5" x14ac:dyDescent="0.35">
      <c r="A29" s="1">
        <v>26</v>
      </c>
      <c r="B29" s="34" t="s">
        <v>36</v>
      </c>
      <c r="C29" s="12">
        <v>2014</v>
      </c>
      <c r="D29" s="34" t="s">
        <v>108</v>
      </c>
      <c r="E29" s="2" t="s">
        <v>45</v>
      </c>
      <c r="F29" s="4">
        <v>0.71770833333333339</v>
      </c>
      <c r="G29" s="5">
        <v>0.72564814814814815</v>
      </c>
      <c r="H29" s="17">
        <f t="shared" si="0"/>
        <v>7.9398148148147607E-3</v>
      </c>
      <c r="I29" s="2" t="s">
        <v>51</v>
      </c>
      <c r="J29" s="1">
        <v>26</v>
      </c>
      <c r="K29" s="14">
        <v>1</v>
      </c>
      <c r="L29" s="11">
        <v>82</v>
      </c>
    </row>
    <row r="30" spans="1:13" ht="15.5" x14ac:dyDescent="0.35">
      <c r="A30" s="1">
        <v>24</v>
      </c>
      <c r="B30" s="34" t="s">
        <v>26</v>
      </c>
      <c r="C30" s="12">
        <v>1974</v>
      </c>
      <c r="D30" s="34" t="s">
        <v>115</v>
      </c>
      <c r="E30" s="142" t="s">
        <v>45</v>
      </c>
      <c r="F30" s="4">
        <v>0.71701388888888884</v>
      </c>
      <c r="G30" s="5">
        <v>0.72518518518518515</v>
      </c>
      <c r="H30" s="17">
        <f t="shared" si="0"/>
        <v>8.1712962962963154E-3</v>
      </c>
      <c r="I30" s="2" t="s">
        <v>51</v>
      </c>
      <c r="J30" s="1">
        <v>28</v>
      </c>
      <c r="K30" s="14">
        <v>1</v>
      </c>
      <c r="L30" s="11">
        <v>46</v>
      </c>
    </row>
    <row r="31" spans="1:13" ht="15.5" x14ac:dyDescent="0.35">
      <c r="A31" s="1">
        <v>21</v>
      </c>
      <c r="B31" s="34" t="s">
        <v>123</v>
      </c>
      <c r="C31" s="12">
        <v>1997</v>
      </c>
      <c r="D31" s="34" t="s">
        <v>112</v>
      </c>
      <c r="E31" s="2" t="s">
        <v>45</v>
      </c>
      <c r="F31" s="4">
        <v>0.71597222222222223</v>
      </c>
      <c r="G31" s="5">
        <v>0.72423611111111119</v>
      </c>
      <c r="H31" s="17">
        <f t="shared" si="0"/>
        <v>8.2638888888889594E-3</v>
      </c>
      <c r="I31" s="2" t="s">
        <v>51</v>
      </c>
      <c r="J31" s="1">
        <v>29</v>
      </c>
      <c r="K31" s="14">
        <v>3</v>
      </c>
      <c r="L31" s="11">
        <v>45</v>
      </c>
    </row>
    <row r="32" spans="1:13" ht="15.5" x14ac:dyDescent="0.35">
      <c r="A32" s="1">
        <v>6</v>
      </c>
      <c r="B32" s="34" t="s">
        <v>39</v>
      </c>
      <c r="C32" s="12">
        <v>2014</v>
      </c>
      <c r="D32" s="34" t="s">
        <v>108</v>
      </c>
      <c r="E32" s="2" t="s">
        <v>49</v>
      </c>
      <c r="F32" s="4">
        <v>0.71076388888888886</v>
      </c>
      <c r="G32" s="5">
        <v>0.71913194444444439</v>
      </c>
      <c r="H32" s="17">
        <f t="shared" si="0"/>
        <v>8.3680555555555314E-3</v>
      </c>
      <c r="I32" s="2" t="s">
        <v>51</v>
      </c>
      <c r="J32" s="1">
        <v>30</v>
      </c>
      <c r="K32" s="14">
        <v>2</v>
      </c>
      <c r="L32" s="11">
        <v>78</v>
      </c>
    </row>
    <row r="33" spans="1:12" ht="15.5" x14ac:dyDescent="0.35">
      <c r="A33" s="1">
        <v>33</v>
      </c>
      <c r="B33" s="34" t="s">
        <v>116</v>
      </c>
      <c r="C33" s="12">
        <v>2014</v>
      </c>
      <c r="D33" s="34" t="s">
        <v>108</v>
      </c>
      <c r="E33" s="2" t="s">
        <v>117</v>
      </c>
      <c r="F33" s="4">
        <v>0.72013888888888899</v>
      </c>
      <c r="G33" s="5">
        <v>0.72880787037037031</v>
      </c>
      <c r="H33" s="17">
        <f t="shared" si="0"/>
        <v>8.6689814814813193E-3</v>
      </c>
      <c r="I33" s="2" t="s">
        <v>51</v>
      </c>
      <c r="J33" s="1">
        <v>31</v>
      </c>
      <c r="K33" s="14">
        <v>3</v>
      </c>
      <c r="L33" s="11">
        <v>75</v>
      </c>
    </row>
    <row r="34" spans="1:12" ht="15.5" x14ac:dyDescent="0.35">
      <c r="A34" s="1">
        <v>2</v>
      </c>
      <c r="B34" s="34" t="s">
        <v>38</v>
      </c>
      <c r="C34" s="12">
        <v>1976</v>
      </c>
      <c r="D34" s="34" t="s">
        <v>112</v>
      </c>
      <c r="E34" s="2" t="s">
        <v>49</v>
      </c>
      <c r="F34" s="4">
        <v>0.70937499999999998</v>
      </c>
      <c r="G34" s="5">
        <v>0.71818287037037043</v>
      </c>
      <c r="H34" s="17">
        <f t="shared" si="0"/>
        <v>8.807870370370452E-3</v>
      </c>
      <c r="I34" s="2" t="s">
        <v>51</v>
      </c>
      <c r="J34" s="1">
        <v>32</v>
      </c>
      <c r="K34" s="14">
        <v>4</v>
      </c>
      <c r="L34" s="11">
        <v>44</v>
      </c>
    </row>
    <row r="35" spans="1:12" ht="15.5" x14ac:dyDescent="0.35">
      <c r="A35" s="1">
        <v>23</v>
      </c>
      <c r="B35" s="34" t="s">
        <v>25</v>
      </c>
      <c r="C35" s="12">
        <v>2011</v>
      </c>
      <c r="D35" s="34" t="s">
        <v>109</v>
      </c>
      <c r="E35" s="2" t="s">
        <v>45</v>
      </c>
      <c r="F35" s="4">
        <v>0.71666666666666667</v>
      </c>
      <c r="G35" s="5">
        <v>0.72561342592592604</v>
      </c>
      <c r="H35" s="17">
        <f t="shared" si="0"/>
        <v>8.9467592592593626E-3</v>
      </c>
      <c r="I35" s="2" t="s">
        <v>51</v>
      </c>
      <c r="J35" s="1">
        <v>33</v>
      </c>
      <c r="K35" s="14">
        <v>2</v>
      </c>
      <c r="L35" s="11">
        <v>72</v>
      </c>
    </row>
    <row r="36" spans="1:12" ht="15.5" x14ac:dyDescent="0.35">
      <c r="A36" s="1">
        <v>31</v>
      </c>
      <c r="B36" s="34" t="s">
        <v>72</v>
      </c>
      <c r="C36" s="12">
        <v>2016</v>
      </c>
      <c r="D36" s="34" t="s">
        <v>108</v>
      </c>
      <c r="E36" s="2" t="s">
        <v>45</v>
      </c>
      <c r="F36" s="4">
        <v>0.71944444444444444</v>
      </c>
      <c r="G36" s="5">
        <v>0.7283912037037038</v>
      </c>
      <c r="H36" s="17">
        <f t="shared" si="0"/>
        <v>8.9467592592593626E-3</v>
      </c>
      <c r="I36" s="2" t="s">
        <v>51</v>
      </c>
      <c r="J36" s="1">
        <v>33</v>
      </c>
      <c r="K36" s="14">
        <v>4</v>
      </c>
      <c r="L36" s="11">
        <v>72</v>
      </c>
    </row>
    <row r="37" spans="1:12" ht="15.5" x14ac:dyDescent="0.35">
      <c r="A37" s="1">
        <v>7</v>
      </c>
      <c r="B37" s="34" t="s">
        <v>125</v>
      </c>
      <c r="C37" s="12">
        <v>2016</v>
      </c>
      <c r="D37" s="34" t="s">
        <v>108</v>
      </c>
      <c r="E37" s="2" t="s">
        <v>49</v>
      </c>
      <c r="F37" s="4">
        <v>0.71111111111111114</v>
      </c>
      <c r="G37" s="5">
        <v>0.72064814814814815</v>
      </c>
      <c r="H37" s="17">
        <f t="shared" si="0"/>
        <v>9.5370370370370106E-3</v>
      </c>
      <c r="I37" s="2" t="s">
        <v>51</v>
      </c>
      <c r="J37" s="1">
        <v>35</v>
      </c>
      <c r="K37" s="14">
        <v>5</v>
      </c>
      <c r="L37" s="11">
        <v>67</v>
      </c>
    </row>
    <row r="38" spans="1:12" ht="15.5" x14ac:dyDescent="0.35">
      <c r="A38" s="1">
        <v>27</v>
      </c>
      <c r="B38" s="34" t="s">
        <v>113</v>
      </c>
      <c r="C38" s="12">
        <v>2014</v>
      </c>
      <c r="D38" s="34" t="s">
        <v>108</v>
      </c>
      <c r="E38" s="2" t="s">
        <v>141</v>
      </c>
      <c r="F38" s="4">
        <v>0.71805555555555556</v>
      </c>
      <c r="G38" s="5">
        <v>0.72916666666666663</v>
      </c>
      <c r="H38" s="17">
        <f t="shared" si="0"/>
        <v>1.1111111111111072E-2</v>
      </c>
      <c r="I38" s="2" t="s">
        <v>51</v>
      </c>
      <c r="J38" s="1">
        <v>36</v>
      </c>
      <c r="K38" s="14">
        <v>6</v>
      </c>
      <c r="L38" s="11">
        <v>65</v>
      </c>
    </row>
    <row r="39" spans="1:12" ht="16" thickBot="1" x14ac:dyDescent="0.4">
      <c r="A39" s="1">
        <v>1</v>
      </c>
      <c r="B39" s="34" t="s">
        <v>146</v>
      </c>
      <c r="C39" s="12">
        <v>2010</v>
      </c>
      <c r="D39" s="34" t="s">
        <v>109</v>
      </c>
      <c r="E39" s="2" t="s">
        <v>147</v>
      </c>
      <c r="F39" s="4">
        <v>0.7090277777777777</v>
      </c>
      <c r="G39" s="5">
        <v>0.72016203703703707</v>
      </c>
      <c r="H39" s="17">
        <f t="shared" si="0"/>
        <v>1.1134259259259371E-2</v>
      </c>
      <c r="I39" s="2" t="s">
        <v>51</v>
      </c>
      <c r="J39" s="1">
        <v>37</v>
      </c>
      <c r="K39" s="14">
        <v>3</v>
      </c>
      <c r="L39" s="11">
        <v>63</v>
      </c>
    </row>
    <row r="40" spans="1:12" ht="15.5" x14ac:dyDescent="0.35">
      <c r="A40" s="40">
        <v>5</v>
      </c>
      <c r="B40" s="35" t="s">
        <v>129</v>
      </c>
      <c r="C40" s="36">
        <v>2016</v>
      </c>
      <c r="D40" s="35" t="s">
        <v>133</v>
      </c>
      <c r="E40" s="36" t="s">
        <v>117</v>
      </c>
      <c r="F40" s="38">
        <v>0.72048611111111116</v>
      </c>
      <c r="G40" s="42">
        <v>0.72197916666666673</v>
      </c>
      <c r="H40" s="43">
        <f t="shared" si="0"/>
        <v>1.4930555555555669E-3</v>
      </c>
      <c r="I40" s="36" t="s">
        <v>50</v>
      </c>
      <c r="J40" s="35">
        <v>1</v>
      </c>
      <c r="K40" s="41">
        <v>1</v>
      </c>
      <c r="L40" s="39">
        <v>61</v>
      </c>
    </row>
    <row r="41" spans="1:12" ht="15.5" x14ac:dyDescent="0.35">
      <c r="A41" s="131">
        <v>2</v>
      </c>
      <c r="B41" s="132" t="s">
        <v>144</v>
      </c>
      <c r="C41" s="133">
        <v>2017</v>
      </c>
      <c r="D41" s="132" t="s">
        <v>131</v>
      </c>
      <c r="E41" s="133" t="s">
        <v>117</v>
      </c>
      <c r="F41" s="134">
        <v>0.70937499999999998</v>
      </c>
      <c r="G41" s="135">
        <v>0.71090277777777777</v>
      </c>
      <c r="H41" s="83">
        <f t="shared" si="0"/>
        <v>1.5277777777777946E-3</v>
      </c>
      <c r="I41" s="133" t="s">
        <v>50</v>
      </c>
      <c r="J41" s="132">
        <v>2</v>
      </c>
      <c r="K41" s="137">
        <v>1</v>
      </c>
      <c r="L41" s="138">
        <v>59</v>
      </c>
    </row>
    <row r="42" spans="1:12" ht="15.5" x14ac:dyDescent="0.35">
      <c r="A42" s="131">
        <v>3</v>
      </c>
      <c r="B42" s="132" t="s">
        <v>145</v>
      </c>
      <c r="C42" s="133">
        <v>2018</v>
      </c>
      <c r="D42" s="132" t="s">
        <v>131</v>
      </c>
      <c r="E42" s="133" t="s">
        <v>117</v>
      </c>
      <c r="F42" s="134">
        <v>0.70972222222222225</v>
      </c>
      <c r="G42" s="135">
        <v>0.71131944444444439</v>
      </c>
      <c r="H42" s="136">
        <f t="shared" si="0"/>
        <v>1.5972222222221388E-3</v>
      </c>
      <c r="I42" s="133" t="s">
        <v>50</v>
      </c>
      <c r="J42" s="132">
        <v>3</v>
      </c>
      <c r="K42" s="137">
        <v>2</v>
      </c>
      <c r="L42" s="138">
        <v>57</v>
      </c>
    </row>
    <row r="43" spans="1:12" ht="15.5" x14ac:dyDescent="0.35">
      <c r="A43" s="76">
        <v>1</v>
      </c>
      <c r="B43" s="132" t="s">
        <v>143</v>
      </c>
      <c r="C43" s="133">
        <v>2017</v>
      </c>
      <c r="D43" s="132" t="s">
        <v>132</v>
      </c>
      <c r="E43" s="141" t="s">
        <v>49</v>
      </c>
      <c r="F43" s="79">
        <v>0.7090277777777777</v>
      </c>
      <c r="G43" s="80">
        <v>0.71068287037037037</v>
      </c>
      <c r="H43" s="83">
        <f t="shared" si="0"/>
        <v>1.6550925925926663E-3</v>
      </c>
      <c r="I43" s="78" t="s">
        <v>50</v>
      </c>
      <c r="J43" s="77">
        <v>4</v>
      </c>
      <c r="K43" s="81">
        <v>1</v>
      </c>
      <c r="L43" s="82">
        <v>55</v>
      </c>
    </row>
    <row r="44" spans="1:12" ht="16" thickBot="1" x14ac:dyDescent="0.4">
      <c r="A44" s="44">
        <v>4</v>
      </c>
      <c r="B44" s="139" t="s">
        <v>128</v>
      </c>
      <c r="C44" s="140">
        <v>2018</v>
      </c>
      <c r="D44" s="139" t="s">
        <v>131</v>
      </c>
      <c r="E44" s="140" t="s">
        <v>117</v>
      </c>
      <c r="F44" s="47">
        <v>0.71006944444444453</v>
      </c>
      <c r="G44" s="48">
        <v>0.7117592592592592</v>
      </c>
      <c r="H44" s="37">
        <f t="shared" si="0"/>
        <v>1.6898148148146719E-3</v>
      </c>
      <c r="I44" s="46" t="s">
        <v>50</v>
      </c>
      <c r="J44" s="45">
        <v>5</v>
      </c>
      <c r="K44" s="49">
        <v>3</v>
      </c>
      <c r="L44" s="50">
        <v>53</v>
      </c>
    </row>
  </sheetData>
  <sheetProtection algorithmName="SHA-512" hashValue="3bXsBAmD/6mZatRsOaHBK8VtqGUf7yqTeY+A+Zcnxf2r04VaREpOuyb+61rybmTQ2h8OtGT1f+OAvhTubjq5tA==" saltValue="UVxMVM9+1hBzhGVg+qPYeA==" spinCount="100000" sheet="1" objects="1" scenarios="1"/>
  <sortState xmlns:xlrd2="http://schemas.microsoft.com/office/spreadsheetml/2017/richdata2" ref="A3:L39">
    <sortCondition ref="H3:H39"/>
  </sortState>
  <mergeCells count="3">
    <mergeCell ref="A1:E1"/>
    <mergeCell ref="F1:G1"/>
    <mergeCell ref="H1:K1"/>
  </mergeCells>
  <pageMargins left="0.7" right="0.7" top="0.78740157499999996" bottom="0.78740157499999996" header="0.3" footer="0.3"/>
  <pageSetup paperSize="9" scale="6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46"/>
  <sheetViews>
    <sheetView workbookViewId="0">
      <selection sqref="A1:E1"/>
    </sheetView>
  </sheetViews>
  <sheetFormatPr defaultRowHeight="14.5" x14ac:dyDescent="0.35"/>
  <cols>
    <col min="1" max="1" width="10.7265625" customWidth="1"/>
    <col min="2" max="2" width="22.36328125" bestFit="1" customWidth="1"/>
    <col min="3" max="3" width="8.08984375" bestFit="1" customWidth="1"/>
    <col min="4" max="4" width="11.1796875" bestFit="1" customWidth="1"/>
    <col min="5" max="5" width="25.453125" bestFit="1" customWidth="1"/>
    <col min="6" max="6" width="9.1796875" customWidth="1"/>
    <col min="7" max="7" width="10.453125" customWidth="1"/>
    <col min="8" max="8" width="10.90625" customWidth="1"/>
    <col min="9" max="9" width="15.54296875" customWidth="1"/>
    <col min="11" max="11" width="12.453125" bestFit="1" customWidth="1"/>
    <col min="13" max="13" width="19.1796875" bestFit="1" customWidth="1"/>
  </cols>
  <sheetData>
    <row r="1" spans="1:13" ht="19" thickBot="1" x14ac:dyDescent="0.4">
      <c r="A1" s="273" t="s">
        <v>86</v>
      </c>
      <c r="B1" s="274"/>
      <c r="C1" s="274"/>
      <c r="D1" s="274"/>
      <c r="E1" s="274"/>
      <c r="F1" s="273" t="s">
        <v>93</v>
      </c>
      <c r="G1" s="275"/>
      <c r="H1" s="273" t="s">
        <v>92</v>
      </c>
      <c r="I1" s="274"/>
      <c r="J1" s="274"/>
      <c r="K1" s="274"/>
      <c r="L1" s="15" t="s">
        <v>91</v>
      </c>
    </row>
    <row r="2" spans="1:13" ht="37.5" thickBot="1" x14ac:dyDescent="0.4">
      <c r="A2" s="162" t="s">
        <v>0</v>
      </c>
      <c r="B2" s="163" t="s">
        <v>1</v>
      </c>
      <c r="C2" s="163" t="s">
        <v>17</v>
      </c>
      <c r="D2" s="163" t="s">
        <v>18</v>
      </c>
      <c r="E2" s="164" t="s">
        <v>2</v>
      </c>
      <c r="F2" s="163" t="s">
        <v>3</v>
      </c>
      <c r="G2" s="165" t="s">
        <v>7</v>
      </c>
      <c r="H2" s="163" t="s">
        <v>4</v>
      </c>
      <c r="I2" s="164" t="s">
        <v>5</v>
      </c>
      <c r="J2" s="162" t="s">
        <v>6</v>
      </c>
      <c r="K2" s="13" t="s">
        <v>19</v>
      </c>
      <c r="L2" s="9" t="s">
        <v>8</v>
      </c>
    </row>
    <row r="3" spans="1:13" ht="15.5" x14ac:dyDescent="0.35">
      <c r="A3" s="85">
        <v>36</v>
      </c>
      <c r="B3" s="86" t="s">
        <v>158</v>
      </c>
      <c r="C3" s="87">
        <v>1997</v>
      </c>
      <c r="D3" s="86" t="s">
        <v>111</v>
      </c>
      <c r="E3" s="51" t="s">
        <v>159</v>
      </c>
      <c r="F3" s="89">
        <v>0.7211805555555556</v>
      </c>
      <c r="G3" s="90">
        <v>0.72797453703703707</v>
      </c>
      <c r="H3" s="91">
        <f t="shared" ref="H3:H46" si="0">G3-F3</f>
        <v>6.7939814814814703E-3</v>
      </c>
      <c r="I3" s="51" t="s">
        <v>51</v>
      </c>
      <c r="J3" s="85">
        <v>1</v>
      </c>
      <c r="K3" s="92">
        <v>1</v>
      </c>
      <c r="L3" s="93">
        <v>100</v>
      </c>
      <c r="M3" s="123" t="s">
        <v>134</v>
      </c>
    </row>
    <row r="4" spans="1:13" ht="15.5" x14ac:dyDescent="0.35">
      <c r="A4" s="94">
        <v>21</v>
      </c>
      <c r="B4" s="95" t="s">
        <v>154</v>
      </c>
      <c r="C4" s="96">
        <v>1958</v>
      </c>
      <c r="D4" s="95" t="s">
        <v>121</v>
      </c>
      <c r="E4" s="97" t="s">
        <v>79</v>
      </c>
      <c r="F4" s="98">
        <v>0.71597222222222223</v>
      </c>
      <c r="G4" s="99">
        <v>0.72341435185185188</v>
      </c>
      <c r="H4" s="100">
        <f t="shared" si="0"/>
        <v>7.4421296296296457E-3</v>
      </c>
      <c r="I4" s="101" t="s">
        <v>51</v>
      </c>
      <c r="J4" s="94">
        <v>2</v>
      </c>
      <c r="K4" s="102">
        <v>1</v>
      </c>
      <c r="L4" s="103">
        <v>95</v>
      </c>
    </row>
    <row r="5" spans="1:13" ht="15.5" x14ac:dyDescent="0.35">
      <c r="A5" s="94">
        <v>10</v>
      </c>
      <c r="B5" s="95" t="s">
        <v>150</v>
      </c>
      <c r="C5" s="96">
        <v>1989</v>
      </c>
      <c r="D5" s="95" t="s">
        <v>122</v>
      </c>
      <c r="E5" s="101" t="s">
        <v>151</v>
      </c>
      <c r="F5" s="98">
        <v>0.71215277777777775</v>
      </c>
      <c r="G5" s="99">
        <v>0.71965277777777781</v>
      </c>
      <c r="H5" s="100">
        <f t="shared" si="0"/>
        <v>7.5000000000000622E-3</v>
      </c>
      <c r="I5" s="101" t="s">
        <v>51</v>
      </c>
      <c r="J5" s="94">
        <v>3</v>
      </c>
      <c r="K5" s="102">
        <v>1</v>
      </c>
      <c r="L5" s="103">
        <v>90</v>
      </c>
    </row>
    <row r="6" spans="1:13" ht="15.5" x14ac:dyDescent="0.35">
      <c r="A6" s="94">
        <v>28</v>
      </c>
      <c r="B6" s="95" t="s">
        <v>42</v>
      </c>
      <c r="C6" s="96">
        <v>1960</v>
      </c>
      <c r="D6" s="95" t="s">
        <v>121</v>
      </c>
      <c r="E6" s="101" t="s">
        <v>155</v>
      </c>
      <c r="F6" s="98">
        <v>0.71840277777777783</v>
      </c>
      <c r="G6" s="99">
        <v>0.72607638888888892</v>
      </c>
      <c r="H6" s="100">
        <f t="shared" si="0"/>
        <v>7.6736111111110894E-3</v>
      </c>
      <c r="I6" s="101" t="s">
        <v>51</v>
      </c>
      <c r="J6" s="94">
        <v>4</v>
      </c>
      <c r="K6" s="102">
        <v>2</v>
      </c>
      <c r="L6" s="103">
        <v>86</v>
      </c>
    </row>
    <row r="7" spans="1:13" ht="15.5" x14ac:dyDescent="0.35">
      <c r="A7" s="94">
        <v>1</v>
      </c>
      <c r="B7" s="144" t="s">
        <v>31</v>
      </c>
      <c r="C7" s="145">
        <v>1989</v>
      </c>
      <c r="D7" s="144" t="s">
        <v>122</v>
      </c>
      <c r="E7" s="146" t="s">
        <v>45</v>
      </c>
      <c r="F7" s="98">
        <v>0.7090277777777777</v>
      </c>
      <c r="G7" s="99">
        <v>0.7167824074074074</v>
      </c>
      <c r="H7" s="100">
        <f t="shared" si="0"/>
        <v>7.7546296296296946E-3</v>
      </c>
      <c r="I7" s="101" t="s">
        <v>51</v>
      </c>
      <c r="J7" s="94">
        <v>5</v>
      </c>
      <c r="K7" s="102">
        <v>2</v>
      </c>
      <c r="L7" s="103">
        <v>82</v>
      </c>
    </row>
    <row r="8" spans="1:13" ht="15.5" x14ac:dyDescent="0.35">
      <c r="A8" s="94">
        <v>20</v>
      </c>
      <c r="B8" s="105" t="s">
        <v>28</v>
      </c>
      <c r="C8" s="106">
        <v>1969</v>
      </c>
      <c r="D8" s="105" t="s">
        <v>114</v>
      </c>
      <c r="E8" s="107" t="s">
        <v>45</v>
      </c>
      <c r="F8" s="98">
        <v>0.71562500000000007</v>
      </c>
      <c r="G8" s="99">
        <v>0.72343749999999996</v>
      </c>
      <c r="H8" s="100">
        <f t="shared" si="0"/>
        <v>7.812499999999889E-3</v>
      </c>
      <c r="I8" s="101" t="s">
        <v>51</v>
      </c>
      <c r="J8" s="94">
        <v>6</v>
      </c>
      <c r="K8" s="102">
        <v>1</v>
      </c>
      <c r="L8" s="103">
        <v>78</v>
      </c>
    </row>
    <row r="9" spans="1:13" ht="15.5" x14ac:dyDescent="0.35">
      <c r="A9" s="94">
        <v>37</v>
      </c>
      <c r="B9" s="95" t="s">
        <v>29</v>
      </c>
      <c r="C9" s="96">
        <v>2000</v>
      </c>
      <c r="D9" s="95" t="s">
        <v>111</v>
      </c>
      <c r="E9" s="101" t="s">
        <v>45</v>
      </c>
      <c r="F9" s="98">
        <v>0.72152777777777777</v>
      </c>
      <c r="G9" s="99">
        <v>0.72936342592592596</v>
      </c>
      <c r="H9" s="100">
        <f t="shared" si="0"/>
        <v>7.8356481481481888E-3</v>
      </c>
      <c r="I9" s="101" t="s">
        <v>51</v>
      </c>
      <c r="J9" s="94">
        <v>7</v>
      </c>
      <c r="K9" s="102">
        <v>2</v>
      </c>
      <c r="L9" s="103">
        <v>75</v>
      </c>
    </row>
    <row r="10" spans="1:13" ht="15.5" x14ac:dyDescent="0.35">
      <c r="A10" s="94">
        <v>15</v>
      </c>
      <c r="B10" s="95" t="s">
        <v>40</v>
      </c>
      <c r="C10" s="96">
        <v>1961</v>
      </c>
      <c r="D10" s="95" t="s">
        <v>121</v>
      </c>
      <c r="E10" s="97" t="s">
        <v>79</v>
      </c>
      <c r="F10" s="98">
        <v>0.71388888888888891</v>
      </c>
      <c r="G10" s="99">
        <v>0.72174768518518517</v>
      </c>
      <c r="H10" s="100">
        <f t="shared" si="0"/>
        <v>7.8587962962962665E-3</v>
      </c>
      <c r="I10" s="101" t="s">
        <v>51</v>
      </c>
      <c r="J10" s="94">
        <v>8</v>
      </c>
      <c r="K10" s="102">
        <v>3</v>
      </c>
      <c r="L10" s="103">
        <v>72</v>
      </c>
    </row>
    <row r="11" spans="1:13" ht="15.5" x14ac:dyDescent="0.35">
      <c r="A11" s="94">
        <v>5</v>
      </c>
      <c r="B11" s="95" t="s">
        <v>24</v>
      </c>
      <c r="C11" s="96">
        <v>2004</v>
      </c>
      <c r="D11" s="95" t="s">
        <v>111</v>
      </c>
      <c r="E11" s="96" t="s">
        <v>44</v>
      </c>
      <c r="F11" s="98">
        <v>0.7104166666666667</v>
      </c>
      <c r="G11" s="99">
        <v>0.71866898148148151</v>
      </c>
      <c r="H11" s="100">
        <f t="shared" si="0"/>
        <v>8.2523148148148096E-3</v>
      </c>
      <c r="I11" s="101" t="s">
        <v>51</v>
      </c>
      <c r="J11" s="94">
        <v>9</v>
      </c>
      <c r="K11" s="102">
        <v>3</v>
      </c>
      <c r="L11" s="103">
        <v>69</v>
      </c>
    </row>
    <row r="12" spans="1:13" ht="16" thickBot="1" x14ac:dyDescent="0.4">
      <c r="A12" s="114">
        <v>31</v>
      </c>
      <c r="B12" s="115" t="s">
        <v>157</v>
      </c>
      <c r="C12" s="116">
        <v>1986</v>
      </c>
      <c r="D12" s="115" t="s">
        <v>122</v>
      </c>
      <c r="E12" s="117" t="s">
        <v>48</v>
      </c>
      <c r="F12" s="118">
        <v>0.71944444444444444</v>
      </c>
      <c r="G12" s="119">
        <v>0.72788194444444443</v>
      </c>
      <c r="H12" s="120">
        <f t="shared" si="0"/>
        <v>8.4374999999999867E-3</v>
      </c>
      <c r="I12" s="117" t="s">
        <v>51</v>
      </c>
      <c r="J12" s="114">
        <v>10</v>
      </c>
      <c r="K12" s="121">
        <v>3</v>
      </c>
      <c r="L12" s="122">
        <v>67</v>
      </c>
    </row>
    <row r="13" spans="1:13" ht="15.5" x14ac:dyDescent="0.35">
      <c r="A13" s="20">
        <v>9</v>
      </c>
      <c r="B13" s="19" t="s">
        <v>35</v>
      </c>
      <c r="C13" s="31">
        <v>1994</v>
      </c>
      <c r="D13" s="19" t="s">
        <v>111</v>
      </c>
      <c r="E13" s="31" t="s">
        <v>48</v>
      </c>
      <c r="F13" s="113">
        <v>0.71180555555555547</v>
      </c>
      <c r="G13" s="21">
        <v>0.72026620370370376</v>
      </c>
      <c r="H13" s="52">
        <f t="shared" si="0"/>
        <v>8.4606481481482865E-3</v>
      </c>
      <c r="I13" s="22" t="s">
        <v>51</v>
      </c>
      <c r="J13" s="20">
        <v>11</v>
      </c>
      <c r="K13" s="16">
        <v>4</v>
      </c>
      <c r="L13" s="10">
        <v>65</v>
      </c>
    </row>
    <row r="14" spans="1:13" ht="15.5" x14ac:dyDescent="0.35">
      <c r="A14" s="1">
        <v>35</v>
      </c>
      <c r="B14" s="34" t="s">
        <v>27</v>
      </c>
      <c r="C14" s="12">
        <v>1977</v>
      </c>
      <c r="D14" s="34" t="s">
        <v>122</v>
      </c>
      <c r="E14" s="22" t="s">
        <v>46</v>
      </c>
      <c r="F14" s="4">
        <v>0.72083333333333333</v>
      </c>
      <c r="G14" s="5">
        <v>0.72932870370370373</v>
      </c>
      <c r="H14" s="17">
        <f t="shared" si="0"/>
        <v>8.4953703703704031E-3</v>
      </c>
      <c r="I14" s="2" t="s">
        <v>51</v>
      </c>
      <c r="J14" s="1">
        <v>12</v>
      </c>
      <c r="K14" s="14">
        <v>4</v>
      </c>
      <c r="L14" s="11">
        <v>63</v>
      </c>
    </row>
    <row r="15" spans="1:13" ht="15.5" x14ac:dyDescent="0.35">
      <c r="A15" s="1">
        <v>18</v>
      </c>
      <c r="B15" s="34" t="s">
        <v>152</v>
      </c>
      <c r="C15" s="12">
        <v>2011</v>
      </c>
      <c r="D15" s="34" t="s">
        <v>124</v>
      </c>
      <c r="E15" s="12" t="s">
        <v>140</v>
      </c>
      <c r="F15" s="4">
        <v>0.71493055555555562</v>
      </c>
      <c r="G15" s="5">
        <v>0.72344907407407411</v>
      </c>
      <c r="H15" s="17">
        <f t="shared" si="0"/>
        <v>8.5185185185184809E-3</v>
      </c>
      <c r="I15" s="2" t="s">
        <v>51</v>
      </c>
      <c r="J15" s="1">
        <v>13</v>
      </c>
      <c r="K15" s="14">
        <v>1</v>
      </c>
      <c r="L15" s="11">
        <v>100</v>
      </c>
      <c r="M15" s="123" t="s">
        <v>142</v>
      </c>
    </row>
    <row r="16" spans="1:13" ht="15.5" x14ac:dyDescent="0.35">
      <c r="A16" s="1">
        <v>17</v>
      </c>
      <c r="B16" s="34" t="s">
        <v>75</v>
      </c>
      <c r="C16" s="12">
        <v>1966</v>
      </c>
      <c r="D16" s="34" t="s">
        <v>114</v>
      </c>
      <c r="E16" s="2" t="s">
        <v>45</v>
      </c>
      <c r="F16" s="4">
        <v>0.71458333333333324</v>
      </c>
      <c r="G16" s="5">
        <v>0.72311342592592598</v>
      </c>
      <c r="H16" s="17">
        <f t="shared" si="0"/>
        <v>8.5300925925927418E-3</v>
      </c>
      <c r="I16" s="2" t="s">
        <v>51</v>
      </c>
      <c r="J16" s="1">
        <v>14</v>
      </c>
      <c r="K16" s="14">
        <v>2</v>
      </c>
      <c r="L16" s="11">
        <v>61</v>
      </c>
    </row>
    <row r="17" spans="1:13" ht="15.5" x14ac:dyDescent="0.35">
      <c r="A17" s="1">
        <v>14</v>
      </c>
      <c r="B17" s="24" t="s">
        <v>153</v>
      </c>
      <c r="C17" s="25">
        <v>1977</v>
      </c>
      <c r="D17" s="34" t="s">
        <v>122</v>
      </c>
      <c r="E17" s="26" t="s">
        <v>166</v>
      </c>
      <c r="F17" s="4">
        <v>0.71354166666666663</v>
      </c>
      <c r="G17" s="5">
        <v>0.72211805555555553</v>
      </c>
      <c r="H17" s="17">
        <f t="shared" si="0"/>
        <v>8.5763888888888973E-3</v>
      </c>
      <c r="I17" s="2" t="s">
        <v>51</v>
      </c>
      <c r="J17" s="1">
        <v>15</v>
      </c>
      <c r="K17" s="14">
        <v>5</v>
      </c>
      <c r="L17" s="11">
        <v>59</v>
      </c>
    </row>
    <row r="18" spans="1:13" ht="15.5" x14ac:dyDescent="0.35">
      <c r="A18" s="1">
        <v>30</v>
      </c>
      <c r="B18" s="34" t="s">
        <v>156</v>
      </c>
      <c r="C18" s="12">
        <v>1978</v>
      </c>
      <c r="D18" s="34" t="s">
        <v>112</v>
      </c>
      <c r="E18" s="2" t="s">
        <v>48</v>
      </c>
      <c r="F18" s="4">
        <v>0.71909722222222217</v>
      </c>
      <c r="G18" s="5">
        <v>0.72774305555555552</v>
      </c>
      <c r="H18" s="17">
        <f t="shared" si="0"/>
        <v>8.6458333333333526E-3</v>
      </c>
      <c r="I18" s="2" t="s">
        <v>51</v>
      </c>
      <c r="J18" s="1">
        <v>16</v>
      </c>
      <c r="K18" s="14">
        <v>1</v>
      </c>
      <c r="L18" s="11">
        <v>57</v>
      </c>
      <c r="M18" s="123" t="s">
        <v>135</v>
      </c>
    </row>
    <row r="19" spans="1:13" ht="15.5" x14ac:dyDescent="0.35">
      <c r="A19" s="23">
        <v>12</v>
      </c>
      <c r="B19" s="34" t="s">
        <v>74</v>
      </c>
      <c r="C19" s="12">
        <v>1980</v>
      </c>
      <c r="D19" s="34" t="s">
        <v>122</v>
      </c>
      <c r="E19" s="2" t="s">
        <v>48</v>
      </c>
      <c r="F19" s="4">
        <v>0.7128472222222223</v>
      </c>
      <c r="G19" s="27">
        <v>0.72175925925925921</v>
      </c>
      <c r="H19" s="17">
        <f t="shared" si="0"/>
        <v>8.9120370370369129E-3</v>
      </c>
      <c r="I19" s="2" t="s">
        <v>51</v>
      </c>
      <c r="J19" s="23">
        <v>17</v>
      </c>
      <c r="K19" s="28">
        <v>6</v>
      </c>
      <c r="L19" s="29">
        <v>55</v>
      </c>
    </row>
    <row r="20" spans="1:13" ht="15.5" x14ac:dyDescent="0.35">
      <c r="A20" s="1">
        <v>11</v>
      </c>
      <c r="B20" s="34" t="s">
        <v>33</v>
      </c>
      <c r="C20" s="12">
        <v>1999</v>
      </c>
      <c r="D20" s="34" t="s">
        <v>111</v>
      </c>
      <c r="E20" s="12" t="s">
        <v>48</v>
      </c>
      <c r="F20" s="4">
        <v>0.71250000000000002</v>
      </c>
      <c r="G20" s="5">
        <v>0.72141203703703705</v>
      </c>
      <c r="H20" s="17">
        <f t="shared" si="0"/>
        <v>8.9120370370370239E-3</v>
      </c>
      <c r="I20" s="2" t="s">
        <v>51</v>
      </c>
      <c r="J20" s="1">
        <v>17</v>
      </c>
      <c r="K20" s="14">
        <v>5</v>
      </c>
      <c r="L20" s="11">
        <v>55</v>
      </c>
    </row>
    <row r="21" spans="1:13" ht="15.5" x14ac:dyDescent="0.35">
      <c r="A21" s="1">
        <v>8</v>
      </c>
      <c r="B21" s="34" t="s">
        <v>119</v>
      </c>
      <c r="C21" s="12">
        <v>1966</v>
      </c>
      <c r="D21" s="34" t="s">
        <v>114</v>
      </c>
      <c r="E21" s="34" t="s">
        <v>48</v>
      </c>
      <c r="F21" s="4">
        <v>0.7114583333333333</v>
      </c>
      <c r="G21" s="5">
        <v>0.72040509259259256</v>
      </c>
      <c r="H21" s="17">
        <f t="shared" si="0"/>
        <v>8.9467592592592515E-3</v>
      </c>
      <c r="I21" s="2" t="s">
        <v>51</v>
      </c>
      <c r="J21" s="1">
        <v>19</v>
      </c>
      <c r="K21" s="14">
        <v>3</v>
      </c>
      <c r="L21" s="11">
        <v>51</v>
      </c>
    </row>
    <row r="22" spans="1:13" ht="15.5" x14ac:dyDescent="0.35">
      <c r="A22" s="1">
        <v>13</v>
      </c>
      <c r="B22" s="34" t="s">
        <v>37</v>
      </c>
      <c r="C22" s="12">
        <v>1962</v>
      </c>
      <c r="D22" s="34" t="s">
        <v>121</v>
      </c>
      <c r="E22" s="171" t="s">
        <v>45</v>
      </c>
      <c r="F22" s="4">
        <v>0.71319444444444446</v>
      </c>
      <c r="G22" s="5">
        <v>0.72221064814814817</v>
      </c>
      <c r="H22" s="17">
        <f t="shared" si="0"/>
        <v>9.0162037037037068E-3</v>
      </c>
      <c r="I22" s="2" t="s">
        <v>51</v>
      </c>
      <c r="J22" s="1">
        <v>20</v>
      </c>
      <c r="K22" s="14">
        <v>4</v>
      </c>
      <c r="L22" s="11">
        <v>50</v>
      </c>
    </row>
    <row r="23" spans="1:13" ht="15.5" x14ac:dyDescent="0.35">
      <c r="A23" s="1">
        <v>3</v>
      </c>
      <c r="B23" s="34" t="s">
        <v>73</v>
      </c>
      <c r="C23" s="12">
        <v>2011</v>
      </c>
      <c r="D23" s="34" t="s">
        <v>109</v>
      </c>
      <c r="E23" s="2" t="s">
        <v>44</v>
      </c>
      <c r="F23" s="4">
        <v>0.70972222222222225</v>
      </c>
      <c r="G23" s="5">
        <v>0.71877314814814819</v>
      </c>
      <c r="H23" s="17">
        <f t="shared" si="0"/>
        <v>9.0509259259259345E-3</v>
      </c>
      <c r="I23" s="2" t="s">
        <v>51</v>
      </c>
      <c r="J23" s="1">
        <v>21</v>
      </c>
      <c r="K23" s="14">
        <v>1</v>
      </c>
      <c r="L23" s="11">
        <v>95</v>
      </c>
    </row>
    <row r="24" spans="1:13" ht="15.5" x14ac:dyDescent="0.35">
      <c r="A24" s="1">
        <v>38</v>
      </c>
      <c r="B24" s="34" t="s">
        <v>41</v>
      </c>
      <c r="C24" s="12">
        <v>1979</v>
      </c>
      <c r="D24" s="34" t="s">
        <v>112</v>
      </c>
      <c r="E24" s="2" t="s">
        <v>45</v>
      </c>
      <c r="F24" s="4">
        <v>0.72187499999999993</v>
      </c>
      <c r="G24" s="5">
        <v>0.73092592592592598</v>
      </c>
      <c r="H24" s="17">
        <f t="shared" si="0"/>
        <v>9.0509259259260455E-3</v>
      </c>
      <c r="I24" s="2" t="s">
        <v>51</v>
      </c>
      <c r="J24" s="1">
        <v>21</v>
      </c>
      <c r="K24" s="14">
        <v>2</v>
      </c>
      <c r="L24" s="11">
        <v>49</v>
      </c>
    </row>
    <row r="25" spans="1:13" ht="15.5" x14ac:dyDescent="0.35">
      <c r="A25" s="1">
        <v>4</v>
      </c>
      <c r="B25" s="34" t="s">
        <v>23</v>
      </c>
      <c r="C25" s="12">
        <v>2009</v>
      </c>
      <c r="D25" s="34" t="s">
        <v>110</v>
      </c>
      <c r="E25" s="2" t="s">
        <v>44</v>
      </c>
      <c r="F25" s="4">
        <v>0.71006944444444453</v>
      </c>
      <c r="G25" s="5">
        <v>0.71916666666666662</v>
      </c>
      <c r="H25" s="17">
        <f t="shared" si="0"/>
        <v>9.09722222222209E-3</v>
      </c>
      <c r="I25" s="2" t="s">
        <v>51</v>
      </c>
      <c r="J25" s="1">
        <v>23</v>
      </c>
      <c r="K25" s="14">
        <v>1</v>
      </c>
      <c r="L25" s="11">
        <v>90</v>
      </c>
    </row>
    <row r="26" spans="1:13" ht="15.5" x14ac:dyDescent="0.35">
      <c r="A26" s="1">
        <v>6</v>
      </c>
      <c r="B26" s="34" t="s">
        <v>149</v>
      </c>
      <c r="C26" s="12">
        <v>1969</v>
      </c>
      <c r="D26" s="34" t="s">
        <v>114</v>
      </c>
      <c r="E26" s="2" t="s">
        <v>148</v>
      </c>
      <c r="F26" s="4">
        <v>0.71076388888888886</v>
      </c>
      <c r="G26" s="5">
        <v>0.71986111111111106</v>
      </c>
      <c r="H26" s="17">
        <f t="shared" si="0"/>
        <v>9.097222222222201E-3</v>
      </c>
      <c r="I26" s="2" t="s">
        <v>51</v>
      </c>
      <c r="J26" s="1">
        <v>23</v>
      </c>
      <c r="K26" s="14">
        <v>4</v>
      </c>
      <c r="L26" s="11">
        <v>48</v>
      </c>
    </row>
    <row r="27" spans="1:13" ht="15.5" x14ac:dyDescent="0.35">
      <c r="A27" s="1">
        <v>22</v>
      </c>
      <c r="B27" s="34" t="s">
        <v>34</v>
      </c>
      <c r="C27" s="12">
        <v>2011</v>
      </c>
      <c r="D27" s="34" t="s">
        <v>124</v>
      </c>
      <c r="E27" s="2" t="s">
        <v>140</v>
      </c>
      <c r="F27" s="4">
        <v>0.7163194444444444</v>
      </c>
      <c r="G27" s="5">
        <v>0.7254976851851852</v>
      </c>
      <c r="H27" s="17">
        <f t="shared" si="0"/>
        <v>9.1782407407408062E-3</v>
      </c>
      <c r="I27" s="2" t="s">
        <v>51</v>
      </c>
      <c r="J27" s="1">
        <v>25</v>
      </c>
      <c r="K27" s="14">
        <v>2</v>
      </c>
      <c r="L27" s="11">
        <v>86</v>
      </c>
    </row>
    <row r="28" spans="1:13" ht="15.5" x14ac:dyDescent="0.35">
      <c r="A28" s="1">
        <v>7</v>
      </c>
      <c r="B28" s="34" t="s">
        <v>32</v>
      </c>
      <c r="C28" s="12">
        <v>1955</v>
      </c>
      <c r="D28" s="34" t="s">
        <v>121</v>
      </c>
      <c r="E28" s="2" t="s">
        <v>48</v>
      </c>
      <c r="F28" s="4">
        <v>0.71111111111111114</v>
      </c>
      <c r="G28" s="5">
        <v>0.72041666666666671</v>
      </c>
      <c r="H28" s="17">
        <f t="shared" si="0"/>
        <v>9.3055555555555669E-3</v>
      </c>
      <c r="I28" s="2" t="s">
        <v>51</v>
      </c>
      <c r="J28" s="1">
        <v>26</v>
      </c>
      <c r="K28" s="14">
        <v>5</v>
      </c>
      <c r="L28" s="11">
        <v>47</v>
      </c>
    </row>
    <row r="29" spans="1:13" ht="15.5" x14ac:dyDescent="0.35">
      <c r="A29" s="1">
        <v>24</v>
      </c>
      <c r="B29" s="34" t="s">
        <v>36</v>
      </c>
      <c r="C29" s="12">
        <v>2014</v>
      </c>
      <c r="D29" s="34" t="s">
        <v>108</v>
      </c>
      <c r="E29" s="2" t="s">
        <v>45</v>
      </c>
      <c r="F29" s="4">
        <v>0.71701388888888884</v>
      </c>
      <c r="G29" s="5">
        <v>0.72637731481481482</v>
      </c>
      <c r="H29" s="17">
        <f t="shared" si="0"/>
        <v>9.3634259259259833E-3</v>
      </c>
      <c r="I29" s="2" t="s">
        <v>51</v>
      </c>
      <c r="J29" s="1">
        <v>27</v>
      </c>
      <c r="K29" s="14">
        <v>1</v>
      </c>
      <c r="L29" s="11">
        <v>82</v>
      </c>
    </row>
    <row r="30" spans="1:13" ht="15.5" x14ac:dyDescent="0.35">
      <c r="A30" s="1">
        <v>16</v>
      </c>
      <c r="B30" s="24" t="s">
        <v>118</v>
      </c>
      <c r="C30" s="25">
        <v>1958</v>
      </c>
      <c r="D30" s="34" t="s">
        <v>115</v>
      </c>
      <c r="E30" s="26" t="s">
        <v>45</v>
      </c>
      <c r="F30" s="4">
        <v>0.71423611111111107</v>
      </c>
      <c r="G30" s="5">
        <v>0.72376157407407404</v>
      </c>
      <c r="H30" s="17">
        <f t="shared" si="0"/>
        <v>9.5254629629629717E-3</v>
      </c>
      <c r="I30" s="2" t="s">
        <v>51</v>
      </c>
      <c r="J30" s="1">
        <v>28</v>
      </c>
      <c r="K30" s="14">
        <v>1</v>
      </c>
      <c r="L30" s="11">
        <v>46</v>
      </c>
    </row>
    <row r="31" spans="1:13" ht="15.5" x14ac:dyDescent="0.35">
      <c r="A31" s="23">
        <v>32</v>
      </c>
      <c r="B31" s="34" t="s">
        <v>120</v>
      </c>
      <c r="C31" s="12">
        <v>1996</v>
      </c>
      <c r="D31" s="34" t="s">
        <v>112</v>
      </c>
      <c r="E31" s="2" t="s">
        <v>48</v>
      </c>
      <c r="F31" s="4">
        <v>0.71979166666666661</v>
      </c>
      <c r="G31" s="27">
        <v>0.72956018518518517</v>
      </c>
      <c r="H31" s="17">
        <f t="shared" si="0"/>
        <v>9.7685185185185652E-3</v>
      </c>
      <c r="I31" s="2" t="s">
        <v>51</v>
      </c>
      <c r="J31" s="23">
        <v>29</v>
      </c>
      <c r="K31" s="28">
        <v>3</v>
      </c>
      <c r="L31" s="29">
        <v>45</v>
      </c>
    </row>
    <row r="32" spans="1:13" ht="15.5" x14ac:dyDescent="0.35">
      <c r="A32" s="23">
        <v>25</v>
      </c>
      <c r="B32" s="34" t="s">
        <v>123</v>
      </c>
      <c r="C32" s="12">
        <v>1997</v>
      </c>
      <c r="D32" s="34" t="s">
        <v>112</v>
      </c>
      <c r="E32" s="2" t="s">
        <v>45</v>
      </c>
      <c r="F32" s="4">
        <v>0.71736111111111101</v>
      </c>
      <c r="G32" s="27">
        <v>0.72718749999999999</v>
      </c>
      <c r="H32" s="17">
        <f t="shared" si="0"/>
        <v>9.8263888888889817E-3</v>
      </c>
      <c r="I32" s="2" t="s">
        <v>51</v>
      </c>
      <c r="J32" s="23">
        <v>30</v>
      </c>
      <c r="K32" s="28">
        <v>4</v>
      </c>
      <c r="L32" s="29">
        <v>44</v>
      </c>
    </row>
    <row r="33" spans="1:12" ht="15.5" x14ac:dyDescent="0.35">
      <c r="A33" s="1">
        <v>19</v>
      </c>
      <c r="B33" s="34" t="s">
        <v>26</v>
      </c>
      <c r="C33" s="12">
        <v>1974</v>
      </c>
      <c r="D33" s="34" t="s">
        <v>115</v>
      </c>
      <c r="E33" s="12" t="s">
        <v>45</v>
      </c>
      <c r="F33" s="4">
        <v>0.71527777777777779</v>
      </c>
      <c r="G33" s="5">
        <v>0.72524305555555557</v>
      </c>
      <c r="H33" s="17">
        <f t="shared" si="0"/>
        <v>9.9652777777777812E-3</v>
      </c>
      <c r="I33" s="2" t="s">
        <v>51</v>
      </c>
      <c r="J33" s="1">
        <v>31</v>
      </c>
      <c r="K33" s="14">
        <v>2</v>
      </c>
      <c r="L33" s="11">
        <v>43</v>
      </c>
    </row>
    <row r="34" spans="1:12" ht="15.5" x14ac:dyDescent="0.35">
      <c r="A34" s="1">
        <v>26</v>
      </c>
      <c r="B34" s="34" t="s">
        <v>39</v>
      </c>
      <c r="C34" s="12">
        <v>2014</v>
      </c>
      <c r="D34" s="34" t="s">
        <v>108</v>
      </c>
      <c r="E34" s="2" t="s">
        <v>49</v>
      </c>
      <c r="F34" s="4">
        <v>0.71770833333333339</v>
      </c>
      <c r="G34" s="5">
        <v>0.72793981481481485</v>
      </c>
      <c r="H34" s="17">
        <f t="shared" si="0"/>
        <v>1.0231481481481453E-2</v>
      </c>
      <c r="I34" s="2" t="s">
        <v>51</v>
      </c>
      <c r="J34" s="1">
        <v>32</v>
      </c>
      <c r="K34" s="14">
        <v>2</v>
      </c>
      <c r="L34" s="11">
        <v>78</v>
      </c>
    </row>
    <row r="35" spans="1:12" ht="15.5" x14ac:dyDescent="0.35">
      <c r="A35" s="1">
        <v>29</v>
      </c>
      <c r="B35" s="34" t="s">
        <v>116</v>
      </c>
      <c r="C35" s="12">
        <v>2014</v>
      </c>
      <c r="D35" s="34" t="s">
        <v>108</v>
      </c>
      <c r="E35" s="22" t="s">
        <v>117</v>
      </c>
      <c r="F35" s="4">
        <v>0.71875</v>
      </c>
      <c r="G35" s="5">
        <v>0.7290740740740741</v>
      </c>
      <c r="H35" s="17">
        <f t="shared" si="0"/>
        <v>1.0324074074074097E-2</v>
      </c>
      <c r="I35" s="2" t="s">
        <v>51</v>
      </c>
      <c r="J35" s="1">
        <v>33</v>
      </c>
      <c r="K35" s="14">
        <v>3</v>
      </c>
      <c r="L35" s="11">
        <v>75</v>
      </c>
    </row>
    <row r="36" spans="1:12" ht="15.5" x14ac:dyDescent="0.35">
      <c r="A36" s="1">
        <v>34</v>
      </c>
      <c r="B36" s="34" t="s">
        <v>72</v>
      </c>
      <c r="C36" s="12">
        <v>2016</v>
      </c>
      <c r="D36" s="34" t="s">
        <v>108</v>
      </c>
      <c r="E36" s="2" t="s">
        <v>45</v>
      </c>
      <c r="F36" s="4">
        <v>0.72048611111111116</v>
      </c>
      <c r="G36" s="5">
        <v>0.73083333333333333</v>
      </c>
      <c r="H36" s="17">
        <f t="shared" si="0"/>
        <v>1.0347222222222174E-2</v>
      </c>
      <c r="I36" s="2" t="s">
        <v>51</v>
      </c>
      <c r="J36" s="1">
        <v>34</v>
      </c>
      <c r="K36" s="14">
        <v>4</v>
      </c>
      <c r="L36" s="11">
        <v>72</v>
      </c>
    </row>
    <row r="37" spans="1:12" ht="15.5" x14ac:dyDescent="0.35">
      <c r="A37" s="1">
        <v>23</v>
      </c>
      <c r="B37" s="34" t="s">
        <v>30</v>
      </c>
      <c r="C37" s="12">
        <v>2014</v>
      </c>
      <c r="D37" s="34" t="s">
        <v>108</v>
      </c>
      <c r="E37" s="12" t="s">
        <v>45</v>
      </c>
      <c r="F37" s="4">
        <v>0.71666666666666667</v>
      </c>
      <c r="G37" s="5">
        <v>0.72714120370370372</v>
      </c>
      <c r="H37" s="17">
        <f t="shared" si="0"/>
        <v>1.0474537037037046E-2</v>
      </c>
      <c r="I37" s="2" t="s">
        <v>51</v>
      </c>
      <c r="J37" s="1">
        <v>35</v>
      </c>
      <c r="K37" s="14">
        <v>5</v>
      </c>
      <c r="L37" s="11">
        <v>69</v>
      </c>
    </row>
    <row r="38" spans="1:12" ht="15.5" x14ac:dyDescent="0.35">
      <c r="A38" s="1">
        <v>39</v>
      </c>
      <c r="B38" s="166" t="s">
        <v>125</v>
      </c>
      <c r="C38" s="167">
        <v>2016</v>
      </c>
      <c r="D38" s="166" t="s">
        <v>108</v>
      </c>
      <c r="E38" s="168" t="s">
        <v>49</v>
      </c>
      <c r="F38" s="4">
        <v>0.72222222222222221</v>
      </c>
      <c r="G38" s="5">
        <v>0.73280092592592594</v>
      </c>
      <c r="H38" s="17">
        <f t="shared" si="0"/>
        <v>1.0578703703703729E-2</v>
      </c>
      <c r="I38" s="2" t="s">
        <v>51</v>
      </c>
      <c r="J38" s="1">
        <v>36</v>
      </c>
      <c r="K38" s="14">
        <v>6</v>
      </c>
      <c r="L38" s="11">
        <v>67</v>
      </c>
    </row>
    <row r="39" spans="1:12" ht="15.5" x14ac:dyDescent="0.35">
      <c r="A39" s="1">
        <v>27</v>
      </c>
      <c r="B39" s="34" t="s">
        <v>38</v>
      </c>
      <c r="C39" s="12">
        <v>1976</v>
      </c>
      <c r="D39" s="34" t="s">
        <v>112</v>
      </c>
      <c r="E39" s="2" t="s">
        <v>49</v>
      </c>
      <c r="F39" s="4">
        <v>0.71805555555555556</v>
      </c>
      <c r="G39" s="5">
        <v>0.72873842592592597</v>
      </c>
      <c r="H39" s="17">
        <f t="shared" si="0"/>
        <v>1.0682870370370412E-2</v>
      </c>
      <c r="I39" s="2" t="s">
        <v>51</v>
      </c>
      <c r="J39" s="1">
        <v>37</v>
      </c>
      <c r="K39" s="14">
        <v>5</v>
      </c>
      <c r="L39" s="11">
        <v>42</v>
      </c>
    </row>
    <row r="40" spans="1:12" ht="15.5" x14ac:dyDescent="0.35">
      <c r="A40" s="1">
        <v>33</v>
      </c>
      <c r="B40" s="19" t="s">
        <v>167</v>
      </c>
      <c r="C40" s="31">
        <v>1962</v>
      </c>
      <c r="D40" s="19" t="s">
        <v>121</v>
      </c>
      <c r="E40" s="22" t="s">
        <v>49</v>
      </c>
      <c r="F40" s="4">
        <v>0.72013888888888899</v>
      </c>
      <c r="G40" s="5">
        <v>0.73203703703703704</v>
      </c>
      <c r="H40" s="17">
        <f t="shared" si="0"/>
        <v>1.1898148148148047E-2</v>
      </c>
      <c r="I40" s="2" t="s">
        <v>51</v>
      </c>
      <c r="J40" s="1">
        <v>38</v>
      </c>
      <c r="K40" s="14">
        <v>6</v>
      </c>
      <c r="L40" s="11">
        <v>41</v>
      </c>
    </row>
    <row r="41" spans="1:12" ht="16" thickBot="1" x14ac:dyDescent="0.4">
      <c r="A41" s="1">
        <v>2</v>
      </c>
      <c r="B41" s="34" t="s">
        <v>113</v>
      </c>
      <c r="C41" s="12">
        <v>2014</v>
      </c>
      <c r="D41" s="34" t="s">
        <v>108</v>
      </c>
      <c r="E41" s="2" t="s">
        <v>141</v>
      </c>
      <c r="F41" s="4">
        <v>0.70937499999999998</v>
      </c>
      <c r="G41" s="5">
        <v>0.72302083333333333</v>
      </c>
      <c r="H41" s="17">
        <f t="shared" si="0"/>
        <v>1.3645833333333357E-2</v>
      </c>
      <c r="I41" s="2" t="s">
        <v>51</v>
      </c>
      <c r="J41" s="1">
        <v>39</v>
      </c>
      <c r="K41" s="14">
        <v>7</v>
      </c>
      <c r="L41" s="11">
        <v>65</v>
      </c>
    </row>
    <row r="42" spans="1:12" ht="15.5" x14ac:dyDescent="0.35">
      <c r="A42" s="40">
        <v>4</v>
      </c>
      <c r="B42" s="35" t="s">
        <v>128</v>
      </c>
      <c r="C42" s="36">
        <v>2018</v>
      </c>
      <c r="D42" s="35" t="s">
        <v>131</v>
      </c>
      <c r="E42" s="36" t="s">
        <v>117</v>
      </c>
      <c r="F42" s="38">
        <v>0.71006944444444442</v>
      </c>
      <c r="G42" s="42">
        <v>0.71296296296296291</v>
      </c>
      <c r="H42" s="170">
        <f t="shared" si="0"/>
        <v>2.8935185185184897E-3</v>
      </c>
      <c r="I42" s="36" t="s">
        <v>50</v>
      </c>
      <c r="J42" s="35">
        <v>1</v>
      </c>
      <c r="K42" s="41">
        <v>1</v>
      </c>
      <c r="L42" s="39">
        <v>63</v>
      </c>
    </row>
    <row r="43" spans="1:12" ht="15.5" x14ac:dyDescent="0.35">
      <c r="A43" s="131">
        <v>5</v>
      </c>
      <c r="B43" s="132" t="s">
        <v>144</v>
      </c>
      <c r="C43" s="133">
        <v>2017</v>
      </c>
      <c r="D43" s="132" t="s">
        <v>131</v>
      </c>
      <c r="E43" s="133" t="s">
        <v>117</v>
      </c>
      <c r="F43" s="134">
        <v>0.7104166666666667</v>
      </c>
      <c r="G43" s="135">
        <v>0.7133680555555556</v>
      </c>
      <c r="H43" s="136">
        <f t="shared" si="0"/>
        <v>2.9513888888889062E-3</v>
      </c>
      <c r="I43" s="133" t="s">
        <v>50</v>
      </c>
      <c r="J43" s="132">
        <v>2</v>
      </c>
      <c r="K43" s="137">
        <v>2</v>
      </c>
      <c r="L43" s="138">
        <v>61</v>
      </c>
    </row>
    <row r="44" spans="1:12" ht="15.5" x14ac:dyDescent="0.35">
      <c r="A44" s="131">
        <v>1</v>
      </c>
      <c r="B44" s="132" t="s">
        <v>168</v>
      </c>
      <c r="C44" s="133">
        <v>2017</v>
      </c>
      <c r="D44" s="132" t="s">
        <v>131</v>
      </c>
      <c r="E44" s="141" t="s">
        <v>45</v>
      </c>
      <c r="F44" s="134">
        <v>0.7090277777777777</v>
      </c>
      <c r="G44" s="135">
        <v>0.7120023148148148</v>
      </c>
      <c r="H44" s="169">
        <f t="shared" si="0"/>
        <v>2.9745370370370949E-3</v>
      </c>
      <c r="I44" s="133" t="s">
        <v>50</v>
      </c>
      <c r="J44" s="132">
        <v>3</v>
      </c>
      <c r="K44" s="137">
        <v>3</v>
      </c>
      <c r="L44" s="138">
        <v>59</v>
      </c>
    </row>
    <row r="45" spans="1:12" ht="15.5" x14ac:dyDescent="0.35">
      <c r="A45" s="76">
        <v>6</v>
      </c>
      <c r="B45" s="132" t="s">
        <v>169</v>
      </c>
      <c r="C45" s="133">
        <v>2015</v>
      </c>
      <c r="D45" s="132" t="s">
        <v>108</v>
      </c>
      <c r="E45" s="133" t="s">
        <v>117</v>
      </c>
      <c r="F45" s="79">
        <v>0.7104166666666667</v>
      </c>
      <c r="G45" s="80">
        <v>0.71341435185185187</v>
      </c>
      <c r="H45" s="136">
        <f t="shared" si="0"/>
        <v>2.9976851851851727E-3</v>
      </c>
      <c r="I45" s="78" t="s">
        <v>50</v>
      </c>
      <c r="J45" s="77">
        <v>4</v>
      </c>
      <c r="K45" s="81">
        <v>8</v>
      </c>
      <c r="L45" s="82">
        <v>57</v>
      </c>
    </row>
    <row r="46" spans="1:12" ht="16" thickBot="1" x14ac:dyDescent="0.4">
      <c r="A46" s="44">
        <v>2</v>
      </c>
      <c r="B46" s="45" t="s">
        <v>145</v>
      </c>
      <c r="C46" s="46">
        <v>2018</v>
      </c>
      <c r="D46" s="45" t="s">
        <v>131</v>
      </c>
      <c r="E46" s="46" t="s">
        <v>117</v>
      </c>
      <c r="F46" s="47">
        <v>0.70937499999999998</v>
      </c>
      <c r="G46" s="48">
        <v>0.71297453703703706</v>
      </c>
      <c r="H46" s="37">
        <f t="shared" si="0"/>
        <v>3.5995370370370816E-3</v>
      </c>
      <c r="I46" s="46" t="s">
        <v>50</v>
      </c>
      <c r="J46" s="45">
        <v>5</v>
      </c>
      <c r="K46" s="49">
        <v>4</v>
      </c>
      <c r="L46" s="50">
        <v>55</v>
      </c>
    </row>
  </sheetData>
  <sheetProtection algorithmName="SHA-512" hashValue="9S5PwQOdHRLjkNz9woUj3COk6QOHoyqk9t9V4TCruwG+ZMH1Vide1xKtBbJeAVlwl9PWgPssjabfKqHGSa5+Ng==" saltValue="LAHigT3uOJTaGOrLWXLk+w==" spinCount="100000" sheet="1" objects="1" scenarios="1"/>
  <sortState xmlns:xlrd2="http://schemas.microsoft.com/office/spreadsheetml/2017/richdata2" ref="A3:L41">
    <sortCondition ref="H3:H41"/>
  </sortState>
  <mergeCells count="3">
    <mergeCell ref="A1:E1"/>
    <mergeCell ref="F1:G1"/>
    <mergeCell ref="H1:K1"/>
  </mergeCells>
  <pageMargins left="0.7" right="0.7" top="0.78740157499999996" bottom="0.78740157499999996" header="0.3" footer="0.3"/>
  <pageSetup paperSize="9" scale="7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M44"/>
  <sheetViews>
    <sheetView workbookViewId="0">
      <selection sqref="A1:E1"/>
    </sheetView>
  </sheetViews>
  <sheetFormatPr defaultRowHeight="14.5" x14ac:dyDescent="0.35"/>
  <cols>
    <col min="1" max="1" width="10.90625" customWidth="1"/>
    <col min="2" max="2" width="22.36328125" bestFit="1" customWidth="1"/>
    <col min="4" max="4" width="11.54296875" customWidth="1"/>
    <col min="5" max="5" width="26" bestFit="1" customWidth="1"/>
    <col min="7" max="7" width="9.6328125" customWidth="1"/>
    <col min="8" max="8" width="11" customWidth="1"/>
    <col min="9" max="9" width="15.36328125" bestFit="1" customWidth="1"/>
    <col min="11" max="11" width="12.453125" bestFit="1" customWidth="1"/>
    <col min="13" max="13" width="20.36328125" customWidth="1"/>
  </cols>
  <sheetData>
    <row r="1" spans="1:13" ht="19" thickBot="1" x14ac:dyDescent="0.4">
      <c r="A1" s="273" t="s">
        <v>86</v>
      </c>
      <c r="B1" s="274"/>
      <c r="C1" s="274"/>
      <c r="D1" s="274"/>
      <c r="E1" s="274"/>
      <c r="F1" s="273" t="s">
        <v>96</v>
      </c>
      <c r="G1" s="275"/>
      <c r="H1" s="273" t="s">
        <v>94</v>
      </c>
      <c r="I1" s="274"/>
      <c r="J1" s="274"/>
      <c r="K1" s="274"/>
      <c r="L1" s="15" t="s">
        <v>95</v>
      </c>
    </row>
    <row r="2" spans="1:13" ht="37.5" thickBot="1" x14ac:dyDescent="0.4">
      <c r="A2" s="162" t="s">
        <v>0</v>
      </c>
      <c r="B2" s="163" t="s">
        <v>1</v>
      </c>
      <c r="C2" s="163" t="s">
        <v>17</v>
      </c>
      <c r="D2" s="163" t="s">
        <v>18</v>
      </c>
      <c r="E2" s="164" t="s">
        <v>2</v>
      </c>
      <c r="F2" s="163" t="s">
        <v>3</v>
      </c>
      <c r="G2" s="165" t="s">
        <v>7</v>
      </c>
      <c r="H2" s="163" t="s">
        <v>4</v>
      </c>
      <c r="I2" s="164" t="s">
        <v>5</v>
      </c>
      <c r="J2" s="162" t="s">
        <v>6</v>
      </c>
      <c r="K2" s="13" t="s">
        <v>19</v>
      </c>
      <c r="L2" s="9" t="s">
        <v>8</v>
      </c>
    </row>
    <row r="3" spans="1:13" ht="15.5" x14ac:dyDescent="0.35">
      <c r="A3" s="85">
        <v>37</v>
      </c>
      <c r="B3" s="86" t="s">
        <v>158</v>
      </c>
      <c r="C3" s="87">
        <v>1997</v>
      </c>
      <c r="D3" s="86" t="s">
        <v>111</v>
      </c>
      <c r="E3" s="51" t="s">
        <v>159</v>
      </c>
      <c r="F3" s="89">
        <v>0.72152777777777777</v>
      </c>
      <c r="G3" s="90">
        <v>0.72744212962962962</v>
      </c>
      <c r="H3" s="91">
        <f t="shared" ref="H3:H38" si="0">G3-F3</f>
        <v>5.9143518518518512E-3</v>
      </c>
      <c r="I3" s="51" t="s">
        <v>51</v>
      </c>
      <c r="J3" s="85">
        <v>1</v>
      </c>
      <c r="K3" s="92">
        <v>1</v>
      </c>
      <c r="L3" s="93">
        <v>100</v>
      </c>
      <c r="M3" s="123" t="s">
        <v>134</v>
      </c>
    </row>
    <row r="4" spans="1:13" ht="15.5" x14ac:dyDescent="0.35">
      <c r="A4" s="94">
        <v>10</v>
      </c>
      <c r="B4" s="95" t="s">
        <v>150</v>
      </c>
      <c r="C4" s="96">
        <v>1989</v>
      </c>
      <c r="D4" s="95" t="s">
        <v>122</v>
      </c>
      <c r="E4" s="101" t="s">
        <v>151</v>
      </c>
      <c r="F4" s="98">
        <v>0.71215277777777775</v>
      </c>
      <c r="G4" s="99">
        <v>0.71899305555555559</v>
      </c>
      <c r="H4" s="100">
        <f t="shared" si="0"/>
        <v>6.8402777777778478E-3</v>
      </c>
      <c r="I4" s="101" t="s">
        <v>51</v>
      </c>
      <c r="J4" s="94">
        <v>2</v>
      </c>
      <c r="K4" s="102">
        <v>1</v>
      </c>
      <c r="L4" s="103">
        <v>95</v>
      </c>
    </row>
    <row r="5" spans="1:13" ht="15.5" x14ac:dyDescent="0.35">
      <c r="A5" s="94">
        <v>23</v>
      </c>
      <c r="B5" s="95" t="s">
        <v>154</v>
      </c>
      <c r="C5" s="96">
        <v>1958</v>
      </c>
      <c r="D5" s="95" t="s">
        <v>121</v>
      </c>
      <c r="E5" s="179" t="s">
        <v>79</v>
      </c>
      <c r="F5" s="98">
        <v>0.71666666666666667</v>
      </c>
      <c r="G5" s="99">
        <v>0.72366898148148151</v>
      </c>
      <c r="H5" s="100">
        <f t="shared" si="0"/>
        <v>7.0023148148148362E-3</v>
      </c>
      <c r="I5" s="101" t="s">
        <v>51</v>
      </c>
      <c r="J5" s="94">
        <v>3</v>
      </c>
      <c r="K5" s="102">
        <v>1</v>
      </c>
      <c r="L5" s="103">
        <v>90</v>
      </c>
    </row>
    <row r="6" spans="1:13" ht="15.5" x14ac:dyDescent="0.35">
      <c r="A6" s="94">
        <v>21</v>
      </c>
      <c r="B6" s="105" t="s">
        <v>28</v>
      </c>
      <c r="C6" s="106">
        <v>1969</v>
      </c>
      <c r="D6" s="105" t="s">
        <v>114</v>
      </c>
      <c r="E6" s="107" t="s">
        <v>45</v>
      </c>
      <c r="F6" s="98">
        <v>0.71597222222222223</v>
      </c>
      <c r="G6" s="99">
        <v>0.7231481481481481</v>
      </c>
      <c r="H6" s="100">
        <f t="shared" si="0"/>
        <v>7.1759259259258634E-3</v>
      </c>
      <c r="I6" s="101" t="s">
        <v>51</v>
      </c>
      <c r="J6" s="94">
        <v>4</v>
      </c>
      <c r="K6" s="102">
        <v>1</v>
      </c>
      <c r="L6" s="103">
        <v>86</v>
      </c>
    </row>
    <row r="7" spans="1:13" ht="15.5" x14ac:dyDescent="0.35">
      <c r="A7" s="94">
        <v>24</v>
      </c>
      <c r="B7" s="95" t="s">
        <v>40</v>
      </c>
      <c r="C7" s="96">
        <v>1961</v>
      </c>
      <c r="D7" s="95" t="s">
        <v>121</v>
      </c>
      <c r="E7" s="179" t="s">
        <v>79</v>
      </c>
      <c r="F7" s="98">
        <v>0.71701388888888884</v>
      </c>
      <c r="G7" s="99">
        <v>0.72469907407407408</v>
      </c>
      <c r="H7" s="100">
        <f t="shared" si="0"/>
        <v>7.6851851851852393E-3</v>
      </c>
      <c r="I7" s="101" t="s">
        <v>51</v>
      </c>
      <c r="J7" s="94">
        <v>5</v>
      </c>
      <c r="K7" s="102">
        <v>2</v>
      </c>
      <c r="L7" s="103">
        <v>82</v>
      </c>
    </row>
    <row r="8" spans="1:13" ht="15.5" x14ac:dyDescent="0.35">
      <c r="A8" s="104">
        <v>25</v>
      </c>
      <c r="B8" s="95" t="s">
        <v>152</v>
      </c>
      <c r="C8" s="96">
        <v>2011</v>
      </c>
      <c r="D8" s="95" t="s">
        <v>124</v>
      </c>
      <c r="E8" s="101" t="s">
        <v>140</v>
      </c>
      <c r="F8" s="98">
        <v>0.71736111111111101</v>
      </c>
      <c r="G8" s="108">
        <v>0.7251967592592593</v>
      </c>
      <c r="H8" s="100">
        <f t="shared" si="0"/>
        <v>7.8356481481482998E-3</v>
      </c>
      <c r="I8" s="101" t="s">
        <v>51</v>
      </c>
      <c r="J8" s="104">
        <v>6</v>
      </c>
      <c r="K8" s="109">
        <v>1</v>
      </c>
      <c r="L8" s="110">
        <v>100</v>
      </c>
      <c r="M8" s="123" t="s">
        <v>142</v>
      </c>
    </row>
    <row r="9" spans="1:13" ht="15.5" x14ac:dyDescent="0.35">
      <c r="A9" s="94">
        <v>15</v>
      </c>
      <c r="B9" s="95" t="s">
        <v>157</v>
      </c>
      <c r="C9" s="96">
        <v>1986</v>
      </c>
      <c r="D9" s="95" t="s">
        <v>122</v>
      </c>
      <c r="E9" s="101" t="s">
        <v>48</v>
      </c>
      <c r="F9" s="98">
        <v>0.71388888888888891</v>
      </c>
      <c r="G9" s="99">
        <v>0.72186342592592589</v>
      </c>
      <c r="H9" s="100">
        <f t="shared" si="0"/>
        <v>7.9745370370369884E-3</v>
      </c>
      <c r="I9" s="101" t="s">
        <v>51</v>
      </c>
      <c r="J9" s="94">
        <v>7</v>
      </c>
      <c r="K9" s="102">
        <v>2</v>
      </c>
      <c r="L9" s="103">
        <v>78</v>
      </c>
    </row>
    <row r="10" spans="1:13" ht="15.5" x14ac:dyDescent="0.35">
      <c r="A10" s="94">
        <v>27</v>
      </c>
      <c r="B10" s="95" t="s">
        <v>42</v>
      </c>
      <c r="C10" s="96">
        <v>1960</v>
      </c>
      <c r="D10" s="95" t="s">
        <v>121</v>
      </c>
      <c r="E10" s="101" t="s">
        <v>155</v>
      </c>
      <c r="F10" s="98">
        <v>0.71805555555555556</v>
      </c>
      <c r="G10" s="99">
        <v>0.72603009259259255</v>
      </c>
      <c r="H10" s="100">
        <f t="shared" si="0"/>
        <v>7.9745370370369884E-3</v>
      </c>
      <c r="I10" s="101" t="s">
        <v>51</v>
      </c>
      <c r="J10" s="94">
        <v>7</v>
      </c>
      <c r="K10" s="102">
        <v>3</v>
      </c>
      <c r="L10" s="103">
        <v>78</v>
      </c>
    </row>
    <row r="11" spans="1:13" ht="15.5" x14ac:dyDescent="0.35">
      <c r="A11" s="94">
        <v>1</v>
      </c>
      <c r="B11" s="95" t="s">
        <v>31</v>
      </c>
      <c r="C11" s="96">
        <v>1989</v>
      </c>
      <c r="D11" s="95" t="s">
        <v>122</v>
      </c>
      <c r="E11" s="101" t="s">
        <v>45</v>
      </c>
      <c r="F11" s="98">
        <v>0.7090277777777777</v>
      </c>
      <c r="G11" s="99">
        <v>0.71726851851851847</v>
      </c>
      <c r="H11" s="100">
        <f t="shared" si="0"/>
        <v>8.2407407407407707E-3</v>
      </c>
      <c r="I11" s="101" t="s">
        <v>51</v>
      </c>
      <c r="J11" s="94">
        <v>9</v>
      </c>
      <c r="K11" s="102">
        <v>3</v>
      </c>
      <c r="L11" s="103">
        <v>72</v>
      </c>
    </row>
    <row r="12" spans="1:13" ht="16" thickBot="1" x14ac:dyDescent="0.4">
      <c r="A12" s="180">
        <v>5</v>
      </c>
      <c r="B12" s="181" t="s">
        <v>24</v>
      </c>
      <c r="C12" s="182">
        <v>2004</v>
      </c>
      <c r="D12" s="181" t="s">
        <v>111</v>
      </c>
      <c r="E12" s="182" t="s">
        <v>44</v>
      </c>
      <c r="F12" s="118">
        <v>0.7104166666666667</v>
      </c>
      <c r="G12" s="183">
        <v>0.71887731481481476</v>
      </c>
      <c r="H12" s="184">
        <f t="shared" si="0"/>
        <v>8.4606481481480644E-3</v>
      </c>
      <c r="I12" s="185" t="s">
        <v>51</v>
      </c>
      <c r="J12" s="180">
        <v>10</v>
      </c>
      <c r="K12" s="186">
        <v>2</v>
      </c>
      <c r="L12" s="187">
        <v>69</v>
      </c>
    </row>
    <row r="13" spans="1:13" ht="15.5" x14ac:dyDescent="0.35">
      <c r="A13" s="20">
        <v>16</v>
      </c>
      <c r="B13" s="19" t="s">
        <v>116</v>
      </c>
      <c r="C13" s="31">
        <v>2014</v>
      </c>
      <c r="D13" s="19" t="s">
        <v>108</v>
      </c>
      <c r="E13" s="19" t="s">
        <v>117</v>
      </c>
      <c r="F13" s="113">
        <v>0.71423611111111107</v>
      </c>
      <c r="G13" s="21">
        <v>0.7227662037037037</v>
      </c>
      <c r="H13" s="52">
        <f t="shared" si="0"/>
        <v>8.5300925925926308E-3</v>
      </c>
      <c r="I13" s="22" t="s">
        <v>51</v>
      </c>
      <c r="J13" s="20">
        <v>11</v>
      </c>
      <c r="K13" s="16">
        <v>1</v>
      </c>
      <c r="L13" s="10">
        <v>95</v>
      </c>
    </row>
    <row r="14" spans="1:13" ht="15.5" x14ac:dyDescent="0.35">
      <c r="A14" s="1">
        <v>35</v>
      </c>
      <c r="B14" s="34" t="s">
        <v>172</v>
      </c>
      <c r="C14" s="12">
        <v>1974</v>
      </c>
      <c r="D14" s="34" t="s">
        <v>114</v>
      </c>
      <c r="E14" s="12" t="s">
        <v>44</v>
      </c>
      <c r="F14" s="4">
        <v>0.70937499999999998</v>
      </c>
      <c r="G14" s="5">
        <v>0.71802083333333333</v>
      </c>
      <c r="H14" s="17">
        <f t="shared" si="0"/>
        <v>8.6458333333333526E-3</v>
      </c>
      <c r="I14" s="2" t="s">
        <v>51</v>
      </c>
      <c r="J14" s="1">
        <v>12</v>
      </c>
      <c r="K14" s="14">
        <v>2</v>
      </c>
      <c r="L14" s="11">
        <v>67</v>
      </c>
    </row>
    <row r="15" spans="1:13" ht="15.5" x14ac:dyDescent="0.35">
      <c r="A15" s="1">
        <v>36</v>
      </c>
      <c r="B15" s="34" t="s">
        <v>27</v>
      </c>
      <c r="C15" s="12">
        <v>1977</v>
      </c>
      <c r="D15" s="34" t="s">
        <v>122</v>
      </c>
      <c r="E15" s="2" t="s">
        <v>46</v>
      </c>
      <c r="F15" s="4">
        <v>0.7211805555555556</v>
      </c>
      <c r="G15" s="5">
        <v>0.7299768518518519</v>
      </c>
      <c r="H15" s="17">
        <f t="shared" si="0"/>
        <v>8.7962962962963021E-3</v>
      </c>
      <c r="I15" s="2" t="s">
        <v>51</v>
      </c>
      <c r="J15" s="1">
        <v>13</v>
      </c>
      <c r="K15" s="14">
        <v>4</v>
      </c>
      <c r="L15" s="11">
        <v>65</v>
      </c>
    </row>
    <row r="16" spans="1:13" ht="15.5" x14ac:dyDescent="0.35">
      <c r="A16" s="1">
        <v>34</v>
      </c>
      <c r="B16" s="24" t="s">
        <v>153</v>
      </c>
      <c r="C16" s="25">
        <v>1977</v>
      </c>
      <c r="D16" s="34" t="s">
        <v>122</v>
      </c>
      <c r="E16" s="25" t="s">
        <v>166</v>
      </c>
      <c r="F16" s="4">
        <v>0.72048611111111116</v>
      </c>
      <c r="G16" s="5">
        <v>0.7292939814814815</v>
      </c>
      <c r="H16" s="17">
        <f t="shared" si="0"/>
        <v>8.8078703703703409E-3</v>
      </c>
      <c r="I16" s="2" t="s">
        <v>51</v>
      </c>
      <c r="J16" s="1">
        <v>14</v>
      </c>
      <c r="K16" s="14">
        <v>5</v>
      </c>
      <c r="L16" s="11">
        <v>63</v>
      </c>
    </row>
    <row r="17" spans="1:13" ht="15.5" x14ac:dyDescent="0.35">
      <c r="A17" s="1">
        <v>11</v>
      </c>
      <c r="B17" s="34" t="s">
        <v>35</v>
      </c>
      <c r="C17" s="12">
        <v>1994</v>
      </c>
      <c r="D17" s="34" t="s">
        <v>111</v>
      </c>
      <c r="E17" s="22" t="s">
        <v>48</v>
      </c>
      <c r="F17" s="4">
        <v>0.71250000000000002</v>
      </c>
      <c r="G17" s="5">
        <v>0.72145833333333331</v>
      </c>
      <c r="H17" s="17">
        <f t="shared" si="0"/>
        <v>8.9583333333332904E-3</v>
      </c>
      <c r="I17" s="2" t="s">
        <v>51</v>
      </c>
      <c r="J17" s="1">
        <v>15</v>
      </c>
      <c r="K17" s="14">
        <v>3</v>
      </c>
      <c r="L17" s="11">
        <v>61</v>
      </c>
    </row>
    <row r="18" spans="1:13" ht="15.5" x14ac:dyDescent="0.35">
      <c r="A18" s="1">
        <v>33</v>
      </c>
      <c r="B18" s="34" t="s">
        <v>41</v>
      </c>
      <c r="C18" s="12">
        <v>1979</v>
      </c>
      <c r="D18" s="34" t="s">
        <v>112</v>
      </c>
      <c r="E18" s="2" t="s">
        <v>45</v>
      </c>
      <c r="F18" s="4">
        <v>0.72013888888888899</v>
      </c>
      <c r="G18" s="5">
        <v>0.72928240740740746</v>
      </c>
      <c r="H18" s="17">
        <f t="shared" si="0"/>
        <v>9.1435185185184675E-3</v>
      </c>
      <c r="I18" s="2" t="s">
        <v>51</v>
      </c>
      <c r="J18" s="1">
        <v>16</v>
      </c>
      <c r="K18" s="14">
        <v>1</v>
      </c>
      <c r="L18" s="11">
        <v>59</v>
      </c>
      <c r="M18" s="123" t="s">
        <v>135</v>
      </c>
    </row>
    <row r="19" spans="1:13" ht="15.5" x14ac:dyDescent="0.35">
      <c r="A19" s="1">
        <v>13</v>
      </c>
      <c r="B19" s="34" t="s">
        <v>33</v>
      </c>
      <c r="C19" s="12">
        <v>1999</v>
      </c>
      <c r="D19" s="34" t="s">
        <v>111</v>
      </c>
      <c r="E19" s="2" t="s">
        <v>48</v>
      </c>
      <c r="F19" s="4">
        <v>0.71319444444444446</v>
      </c>
      <c r="G19" s="5">
        <v>0.72243055555555558</v>
      </c>
      <c r="H19" s="17">
        <f t="shared" si="0"/>
        <v>9.2361111111111116E-3</v>
      </c>
      <c r="I19" s="2" t="s">
        <v>51</v>
      </c>
      <c r="J19" s="1">
        <v>17</v>
      </c>
      <c r="K19" s="14">
        <v>4</v>
      </c>
      <c r="L19" s="11">
        <v>57</v>
      </c>
    </row>
    <row r="20" spans="1:13" ht="15.5" x14ac:dyDescent="0.35">
      <c r="A20" s="1">
        <v>6</v>
      </c>
      <c r="B20" s="34" t="s">
        <v>73</v>
      </c>
      <c r="C20" s="12">
        <v>2011</v>
      </c>
      <c r="D20" s="34" t="s">
        <v>109</v>
      </c>
      <c r="E20" s="2" t="s">
        <v>44</v>
      </c>
      <c r="F20" s="4">
        <v>0.71076388888888886</v>
      </c>
      <c r="G20" s="5">
        <v>0.72001157407407412</v>
      </c>
      <c r="H20" s="17">
        <f t="shared" si="0"/>
        <v>9.2476851851852615E-3</v>
      </c>
      <c r="I20" s="2" t="s">
        <v>51</v>
      </c>
      <c r="J20" s="1">
        <v>18</v>
      </c>
      <c r="K20" s="14">
        <v>1</v>
      </c>
      <c r="L20" s="11">
        <v>90</v>
      </c>
    </row>
    <row r="21" spans="1:13" ht="15.5" x14ac:dyDescent="0.35">
      <c r="A21" s="1">
        <v>26</v>
      </c>
      <c r="B21" s="34" t="s">
        <v>37</v>
      </c>
      <c r="C21" s="12">
        <v>1962</v>
      </c>
      <c r="D21" s="34" t="s">
        <v>121</v>
      </c>
      <c r="E21" s="12" t="s">
        <v>45</v>
      </c>
      <c r="F21" s="4">
        <v>0.71770833333333339</v>
      </c>
      <c r="G21" s="5">
        <v>0.72697916666666662</v>
      </c>
      <c r="H21" s="17">
        <f t="shared" si="0"/>
        <v>9.2708333333332282E-3</v>
      </c>
      <c r="I21" s="2" t="s">
        <v>51</v>
      </c>
      <c r="J21" s="1">
        <v>19</v>
      </c>
      <c r="K21" s="14">
        <v>4</v>
      </c>
      <c r="L21" s="11">
        <v>55</v>
      </c>
    </row>
    <row r="22" spans="1:13" ht="15.5" x14ac:dyDescent="0.35">
      <c r="A22" s="1">
        <v>17</v>
      </c>
      <c r="B22" s="34" t="s">
        <v>36</v>
      </c>
      <c r="C22" s="12">
        <v>2014</v>
      </c>
      <c r="D22" s="34" t="s">
        <v>108</v>
      </c>
      <c r="E22" s="2" t="s">
        <v>45</v>
      </c>
      <c r="F22" s="4">
        <v>0.71458333333333324</v>
      </c>
      <c r="G22" s="5">
        <v>0.72386574074074073</v>
      </c>
      <c r="H22" s="17">
        <f t="shared" si="0"/>
        <v>9.2824074074074892E-3</v>
      </c>
      <c r="I22" s="2" t="s">
        <v>51</v>
      </c>
      <c r="J22" s="1">
        <v>20</v>
      </c>
      <c r="K22" s="14">
        <v>2</v>
      </c>
      <c r="L22" s="11">
        <v>86</v>
      </c>
    </row>
    <row r="23" spans="1:13" ht="15.5" x14ac:dyDescent="0.35">
      <c r="A23" s="1">
        <v>14</v>
      </c>
      <c r="B23" s="34" t="s">
        <v>156</v>
      </c>
      <c r="C23" s="12">
        <v>1978</v>
      </c>
      <c r="D23" s="34" t="s">
        <v>112</v>
      </c>
      <c r="E23" s="2" t="s">
        <v>48</v>
      </c>
      <c r="F23" s="4">
        <v>0.71354166666666663</v>
      </c>
      <c r="G23" s="5">
        <v>0.72283564814814816</v>
      </c>
      <c r="H23" s="17">
        <f t="shared" si="0"/>
        <v>9.293981481481528E-3</v>
      </c>
      <c r="I23" s="2" t="s">
        <v>51</v>
      </c>
      <c r="J23" s="1">
        <v>21</v>
      </c>
      <c r="K23" s="14">
        <v>2</v>
      </c>
      <c r="L23" s="11">
        <v>53</v>
      </c>
    </row>
    <row r="24" spans="1:13" ht="15.5" x14ac:dyDescent="0.35">
      <c r="A24" s="1">
        <v>30</v>
      </c>
      <c r="B24" s="34" t="s">
        <v>39</v>
      </c>
      <c r="C24" s="12">
        <v>2014</v>
      </c>
      <c r="D24" s="34" t="s">
        <v>108</v>
      </c>
      <c r="E24" s="2" t="s">
        <v>49</v>
      </c>
      <c r="F24" s="4">
        <v>0.71909722222222217</v>
      </c>
      <c r="G24" s="5">
        <v>0.72863425925925929</v>
      </c>
      <c r="H24" s="17">
        <f t="shared" si="0"/>
        <v>9.5370370370371216E-3</v>
      </c>
      <c r="I24" s="2" t="s">
        <v>51</v>
      </c>
      <c r="J24" s="1">
        <v>22</v>
      </c>
      <c r="K24" s="14">
        <v>3</v>
      </c>
      <c r="L24" s="11">
        <v>82</v>
      </c>
    </row>
    <row r="25" spans="1:13" ht="15.5" x14ac:dyDescent="0.35">
      <c r="A25" s="1">
        <v>22</v>
      </c>
      <c r="B25" s="34" t="s">
        <v>34</v>
      </c>
      <c r="C25" s="12">
        <v>2011</v>
      </c>
      <c r="D25" s="34" t="s">
        <v>124</v>
      </c>
      <c r="E25" s="2" t="s">
        <v>140</v>
      </c>
      <c r="F25" s="4">
        <v>0.7163194444444444</v>
      </c>
      <c r="G25" s="5">
        <v>0.72594907407407405</v>
      </c>
      <c r="H25" s="17">
        <f t="shared" si="0"/>
        <v>9.6296296296296546E-3</v>
      </c>
      <c r="I25" s="2" t="s">
        <v>51</v>
      </c>
      <c r="J25" s="1">
        <v>23</v>
      </c>
      <c r="K25" s="14">
        <v>2</v>
      </c>
      <c r="L25" s="11">
        <v>78</v>
      </c>
    </row>
    <row r="26" spans="1:13" ht="15.5" x14ac:dyDescent="0.35">
      <c r="A26" s="1">
        <v>3</v>
      </c>
      <c r="B26" s="34" t="s">
        <v>30</v>
      </c>
      <c r="C26" s="12">
        <v>2014</v>
      </c>
      <c r="D26" s="34" t="s">
        <v>108</v>
      </c>
      <c r="E26" s="12" t="s">
        <v>45</v>
      </c>
      <c r="F26" s="4">
        <v>0.70972222222222225</v>
      </c>
      <c r="G26" s="5">
        <v>0.71969907407407407</v>
      </c>
      <c r="H26" s="17">
        <f t="shared" si="0"/>
        <v>9.9768518518518201E-3</v>
      </c>
      <c r="I26" s="2" t="s">
        <v>51</v>
      </c>
      <c r="J26" s="1">
        <v>24</v>
      </c>
      <c r="K26" s="14">
        <v>4</v>
      </c>
      <c r="L26" s="11">
        <v>75</v>
      </c>
    </row>
    <row r="27" spans="1:13" ht="15.5" x14ac:dyDescent="0.35">
      <c r="A27" s="1">
        <v>18</v>
      </c>
      <c r="B27" s="34" t="s">
        <v>171</v>
      </c>
      <c r="C27" s="12">
        <v>1976</v>
      </c>
      <c r="D27" s="34" t="s">
        <v>122</v>
      </c>
      <c r="E27" s="171" t="s">
        <v>147</v>
      </c>
      <c r="F27" s="4">
        <v>0.71493055555555562</v>
      </c>
      <c r="G27" s="5">
        <v>0.72546296296296298</v>
      </c>
      <c r="H27" s="17">
        <f t="shared" si="0"/>
        <v>1.0532407407407351E-2</v>
      </c>
      <c r="I27" s="2" t="s">
        <v>51</v>
      </c>
      <c r="J27" s="1">
        <v>25</v>
      </c>
      <c r="K27" s="14">
        <v>6</v>
      </c>
      <c r="L27" s="11">
        <v>51</v>
      </c>
    </row>
    <row r="28" spans="1:13" ht="15.5" x14ac:dyDescent="0.35">
      <c r="A28" s="1">
        <v>4</v>
      </c>
      <c r="B28" s="34" t="s">
        <v>23</v>
      </c>
      <c r="C28" s="12">
        <v>2009</v>
      </c>
      <c r="D28" s="34" t="s">
        <v>110</v>
      </c>
      <c r="E28" s="2" t="s">
        <v>44</v>
      </c>
      <c r="F28" s="4">
        <v>0.71006944444444453</v>
      </c>
      <c r="G28" s="5">
        <v>0.72063657407407411</v>
      </c>
      <c r="H28" s="17">
        <f t="shared" si="0"/>
        <v>1.0567129629629579E-2</v>
      </c>
      <c r="I28" s="2" t="s">
        <v>51</v>
      </c>
      <c r="J28" s="1">
        <v>26</v>
      </c>
      <c r="K28" s="14">
        <v>1</v>
      </c>
      <c r="L28" s="11">
        <v>72</v>
      </c>
    </row>
    <row r="29" spans="1:13" ht="15.5" x14ac:dyDescent="0.35">
      <c r="A29" s="1">
        <v>7</v>
      </c>
      <c r="B29" s="34" t="s">
        <v>120</v>
      </c>
      <c r="C29" s="12">
        <v>1996</v>
      </c>
      <c r="D29" s="34" t="s">
        <v>112</v>
      </c>
      <c r="E29" s="2" t="s">
        <v>48</v>
      </c>
      <c r="F29" s="4">
        <v>0.71111111111111114</v>
      </c>
      <c r="G29" s="5">
        <v>0.72185185185185186</v>
      </c>
      <c r="H29" s="17">
        <f t="shared" si="0"/>
        <v>1.0740740740740717E-2</v>
      </c>
      <c r="I29" s="2" t="s">
        <v>51</v>
      </c>
      <c r="J29" s="1">
        <v>27</v>
      </c>
      <c r="K29" s="14">
        <v>3</v>
      </c>
      <c r="L29" s="11">
        <v>50</v>
      </c>
    </row>
    <row r="30" spans="1:13" ht="15.5" x14ac:dyDescent="0.35">
      <c r="A30" s="1">
        <v>28</v>
      </c>
      <c r="B30" s="24" t="s">
        <v>118</v>
      </c>
      <c r="C30" s="25">
        <v>1958</v>
      </c>
      <c r="D30" s="34" t="s">
        <v>115</v>
      </c>
      <c r="E30" s="26" t="s">
        <v>45</v>
      </c>
      <c r="F30" s="4">
        <v>0.71840277777777783</v>
      </c>
      <c r="G30" s="5">
        <v>0.72927083333333331</v>
      </c>
      <c r="H30" s="17">
        <f t="shared" si="0"/>
        <v>1.0868055555555478E-2</v>
      </c>
      <c r="I30" s="2" t="s">
        <v>51</v>
      </c>
      <c r="J30" s="1">
        <v>28</v>
      </c>
      <c r="K30" s="14">
        <v>1</v>
      </c>
      <c r="L30" s="11">
        <v>49</v>
      </c>
    </row>
    <row r="31" spans="1:13" ht="15.5" x14ac:dyDescent="0.35">
      <c r="A31" s="23">
        <v>12</v>
      </c>
      <c r="B31" s="34" t="s">
        <v>119</v>
      </c>
      <c r="C31" s="12">
        <v>1966</v>
      </c>
      <c r="D31" s="34" t="s">
        <v>114</v>
      </c>
      <c r="E31" s="2" t="s">
        <v>48</v>
      </c>
      <c r="F31" s="4">
        <v>0.7128472222222223</v>
      </c>
      <c r="G31" s="27">
        <v>0.72390046296296295</v>
      </c>
      <c r="H31" s="17">
        <f t="shared" si="0"/>
        <v>1.1053240740740655E-2</v>
      </c>
      <c r="I31" s="2" t="s">
        <v>51</v>
      </c>
      <c r="J31" s="23">
        <v>29</v>
      </c>
      <c r="K31" s="28">
        <v>3</v>
      </c>
      <c r="L31" s="29">
        <v>48</v>
      </c>
    </row>
    <row r="32" spans="1:13" ht="15.5" x14ac:dyDescent="0.35">
      <c r="A32" s="1">
        <v>19</v>
      </c>
      <c r="B32" s="166" t="s">
        <v>25</v>
      </c>
      <c r="C32" s="167">
        <v>2011</v>
      </c>
      <c r="D32" s="166" t="s">
        <v>109</v>
      </c>
      <c r="E32" s="168" t="s">
        <v>45</v>
      </c>
      <c r="F32" s="4">
        <v>0.71527777777777779</v>
      </c>
      <c r="G32" s="5">
        <v>0.72641203703703705</v>
      </c>
      <c r="H32" s="17">
        <f t="shared" si="0"/>
        <v>1.113425925925926E-2</v>
      </c>
      <c r="I32" s="2" t="s">
        <v>51</v>
      </c>
      <c r="J32" s="1">
        <v>30</v>
      </c>
      <c r="K32" s="14">
        <v>2</v>
      </c>
      <c r="L32" s="11">
        <v>69</v>
      </c>
    </row>
    <row r="33" spans="1:12" ht="15.5" x14ac:dyDescent="0.35">
      <c r="A33" s="1">
        <v>8</v>
      </c>
      <c r="B33" s="34" t="s">
        <v>32</v>
      </c>
      <c r="C33" s="12">
        <v>1955</v>
      </c>
      <c r="D33" s="34" t="s">
        <v>121</v>
      </c>
      <c r="E33" s="2" t="s">
        <v>48</v>
      </c>
      <c r="F33" s="4">
        <v>0.7114583333333333</v>
      </c>
      <c r="G33" s="5">
        <v>0.72263888888888894</v>
      </c>
      <c r="H33" s="17">
        <f t="shared" si="0"/>
        <v>1.1180555555555638E-2</v>
      </c>
      <c r="I33" s="2" t="s">
        <v>51</v>
      </c>
      <c r="J33" s="1">
        <v>31</v>
      </c>
      <c r="K33" s="14">
        <v>5</v>
      </c>
      <c r="L33" s="11">
        <v>47</v>
      </c>
    </row>
    <row r="34" spans="1:12" ht="15.5" x14ac:dyDescent="0.35">
      <c r="A34" s="23">
        <v>32</v>
      </c>
      <c r="B34" s="34" t="s">
        <v>123</v>
      </c>
      <c r="C34" s="12">
        <v>1997</v>
      </c>
      <c r="D34" s="34" t="s">
        <v>112</v>
      </c>
      <c r="E34" s="2" t="s">
        <v>45</v>
      </c>
      <c r="F34" s="4">
        <v>0.71979166666666661</v>
      </c>
      <c r="G34" s="27">
        <v>0.73114583333333338</v>
      </c>
      <c r="H34" s="17">
        <f t="shared" si="0"/>
        <v>1.1354166666666776E-2</v>
      </c>
      <c r="I34" s="2" t="s">
        <v>51</v>
      </c>
      <c r="J34" s="23">
        <v>32</v>
      </c>
      <c r="K34" s="28">
        <v>4</v>
      </c>
      <c r="L34" s="29">
        <v>46</v>
      </c>
    </row>
    <row r="35" spans="1:12" ht="15.5" x14ac:dyDescent="0.35">
      <c r="A35" s="1">
        <v>2</v>
      </c>
      <c r="B35" s="34" t="s">
        <v>72</v>
      </c>
      <c r="C35" s="12">
        <v>2016</v>
      </c>
      <c r="D35" s="34" t="s">
        <v>108</v>
      </c>
      <c r="E35" s="2" t="s">
        <v>45</v>
      </c>
      <c r="F35" s="4">
        <v>0.70937499999999998</v>
      </c>
      <c r="G35" s="5">
        <v>0.72090277777777778</v>
      </c>
      <c r="H35" s="17">
        <f t="shared" si="0"/>
        <v>1.1527777777777803E-2</v>
      </c>
      <c r="I35" s="2" t="s">
        <v>51</v>
      </c>
      <c r="J35" s="1">
        <v>33</v>
      </c>
      <c r="K35" s="14">
        <v>5</v>
      </c>
      <c r="L35" s="11">
        <v>67</v>
      </c>
    </row>
    <row r="36" spans="1:12" ht="15.5" x14ac:dyDescent="0.35">
      <c r="A36" s="1">
        <v>31</v>
      </c>
      <c r="B36" s="34" t="s">
        <v>125</v>
      </c>
      <c r="C36" s="12">
        <v>2016</v>
      </c>
      <c r="D36" s="34" t="s">
        <v>108</v>
      </c>
      <c r="E36" s="2" t="s">
        <v>49</v>
      </c>
      <c r="F36" s="4">
        <v>0.71944444444444444</v>
      </c>
      <c r="G36" s="5">
        <v>0.73098379629629628</v>
      </c>
      <c r="H36" s="17">
        <f t="shared" si="0"/>
        <v>1.1539351851851842E-2</v>
      </c>
      <c r="I36" s="2" t="s">
        <v>51</v>
      </c>
      <c r="J36" s="1">
        <v>34</v>
      </c>
      <c r="K36" s="14">
        <v>6</v>
      </c>
      <c r="L36" s="11">
        <v>65</v>
      </c>
    </row>
    <row r="37" spans="1:12" ht="15.5" x14ac:dyDescent="0.35">
      <c r="A37" s="1">
        <v>20</v>
      </c>
      <c r="B37" s="166" t="s">
        <v>26</v>
      </c>
      <c r="C37" s="167">
        <v>1974</v>
      </c>
      <c r="D37" s="166" t="s">
        <v>115</v>
      </c>
      <c r="E37" s="178" t="s">
        <v>45</v>
      </c>
      <c r="F37" s="4">
        <v>0.71562500000000007</v>
      </c>
      <c r="G37" s="5">
        <v>0.72743055555555558</v>
      </c>
      <c r="H37" s="17">
        <f t="shared" si="0"/>
        <v>1.1805555555555514E-2</v>
      </c>
      <c r="I37" s="2" t="s">
        <v>51</v>
      </c>
      <c r="J37" s="1">
        <v>35</v>
      </c>
      <c r="K37" s="14">
        <v>2</v>
      </c>
      <c r="L37" s="11">
        <v>45</v>
      </c>
    </row>
    <row r="38" spans="1:12" ht="16" thickBot="1" x14ac:dyDescent="0.4">
      <c r="A38" s="1">
        <v>29</v>
      </c>
      <c r="B38" s="3" t="s">
        <v>38</v>
      </c>
      <c r="C38" s="33">
        <v>1976</v>
      </c>
      <c r="D38" s="3" t="s">
        <v>112</v>
      </c>
      <c r="E38" s="33" t="s">
        <v>49</v>
      </c>
      <c r="F38" s="4">
        <v>0.71875</v>
      </c>
      <c r="G38" s="5">
        <v>0.73163194444444446</v>
      </c>
      <c r="H38" s="17">
        <f t="shared" si="0"/>
        <v>1.288194444444446E-2</v>
      </c>
      <c r="I38" s="2" t="s">
        <v>51</v>
      </c>
      <c r="J38" s="1">
        <v>36</v>
      </c>
      <c r="K38" s="14">
        <v>5</v>
      </c>
      <c r="L38" s="11">
        <v>44</v>
      </c>
    </row>
    <row r="39" spans="1:12" ht="15.5" x14ac:dyDescent="0.35">
      <c r="A39" s="40">
        <v>4</v>
      </c>
      <c r="B39" s="175" t="s">
        <v>173</v>
      </c>
      <c r="C39" s="176">
        <v>2017</v>
      </c>
      <c r="D39" s="175" t="s">
        <v>131</v>
      </c>
      <c r="E39" s="177"/>
      <c r="F39" s="38">
        <v>0.71006944444444442</v>
      </c>
      <c r="G39" s="42">
        <v>0.71218749999999997</v>
      </c>
      <c r="H39" s="43">
        <f t="shared" ref="H39:H44" si="1">G39-F39</f>
        <v>2.1180555555555536E-3</v>
      </c>
      <c r="I39" s="36" t="s">
        <v>50</v>
      </c>
      <c r="J39" s="35">
        <v>1</v>
      </c>
      <c r="K39" s="41">
        <v>1</v>
      </c>
      <c r="L39" s="39">
        <v>63</v>
      </c>
    </row>
    <row r="40" spans="1:12" ht="15.5" x14ac:dyDescent="0.35">
      <c r="A40" s="76">
        <v>1</v>
      </c>
      <c r="B40" s="175" t="s">
        <v>168</v>
      </c>
      <c r="C40" s="176">
        <v>2017</v>
      </c>
      <c r="D40" s="175" t="s">
        <v>131</v>
      </c>
      <c r="E40" s="177" t="s">
        <v>45</v>
      </c>
      <c r="F40" s="79">
        <v>0.7090277777777777</v>
      </c>
      <c r="G40" s="80">
        <v>0.71190972222222226</v>
      </c>
      <c r="H40" s="169">
        <f t="shared" si="1"/>
        <v>2.8819444444445619E-3</v>
      </c>
      <c r="I40" s="78" t="s">
        <v>50</v>
      </c>
      <c r="J40" s="77">
        <v>2</v>
      </c>
      <c r="K40" s="81">
        <v>2</v>
      </c>
      <c r="L40" s="82">
        <v>61</v>
      </c>
    </row>
    <row r="41" spans="1:12" ht="15.5" x14ac:dyDescent="0.35">
      <c r="A41" s="131">
        <v>2</v>
      </c>
      <c r="B41" s="132" t="s">
        <v>129</v>
      </c>
      <c r="C41" s="133">
        <v>2016</v>
      </c>
      <c r="D41" s="132" t="s">
        <v>133</v>
      </c>
      <c r="E41" s="141" t="s">
        <v>117</v>
      </c>
      <c r="F41" s="134">
        <v>0.70937499999999998</v>
      </c>
      <c r="G41" s="135">
        <v>0.71232638888888888</v>
      </c>
      <c r="H41" s="136">
        <f t="shared" si="1"/>
        <v>2.9513888888889062E-3</v>
      </c>
      <c r="I41" s="133" t="s">
        <v>50</v>
      </c>
      <c r="J41" s="132">
        <v>3</v>
      </c>
      <c r="K41" s="137">
        <v>1</v>
      </c>
      <c r="L41" s="138">
        <v>59</v>
      </c>
    </row>
    <row r="42" spans="1:12" ht="15.5" x14ac:dyDescent="0.35">
      <c r="A42" s="131">
        <v>3</v>
      </c>
      <c r="B42" s="132" t="s">
        <v>128</v>
      </c>
      <c r="C42" s="133">
        <v>2018</v>
      </c>
      <c r="D42" s="132" t="s">
        <v>131</v>
      </c>
      <c r="E42" s="133" t="s">
        <v>117</v>
      </c>
      <c r="F42" s="134">
        <v>0.70972222222222225</v>
      </c>
      <c r="G42" s="135">
        <v>0.71280092592592592</v>
      </c>
      <c r="H42" s="136">
        <f t="shared" si="1"/>
        <v>3.0787037037036669E-3</v>
      </c>
      <c r="I42" s="133" t="s">
        <v>50</v>
      </c>
      <c r="J42" s="132">
        <v>4</v>
      </c>
      <c r="K42" s="137">
        <v>3</v>
      </c>
      <c r="L42" s="138">
        <v>57</v>
      </c>
    </row>
    <row r="43" spans="1:12" ht="15.5" x14ac:dyDescent="0.35">
      <c r="A43" s="76">
        <v>5</v>
      </c>
      <c r="B43" s="132" t="s">
        <v>143</v>
      </c>
      <c r="C43" s="133">
        <v>2017</v>
      </c>
      <c r="D43" s="132" t="s">
        <v>132</v>
      </c>
      <c r="E43" s="141" t="s">
        <v>49</v>
      </c>
      <c r="F43" s="79">
        <v>0.7104166666666667</v>
      </c>
      <c r="G43" s="80">
        <v>0.7149537037037037</v>
      </c>
      <c r="H43" s="83">
        <f t="shared" si="1"/>
        <v>4.5370370370370061E-3</v>
      </c>
      <c r="I43" s="78" t="s">
        <v>50</v>
      </c>
      <c r="J43" s="77">
        <v>5</v>
      </c>
      <c r="K43" s="81">
        <v>1</v>
      </c>
      <c r="L43" s="82">
        <v>55</v>
      </c>
    </row>
    <row r="44" spans="1:12" ht="16" thickBot="1" x14ac:dyDescent="0.4">
      <c r="A44" s="44">
        <v>6</v>
      </c>
      <c r="B44" s="45" t="s">
        <v>174</v>
      </c>
      <c r="C44" s="46">
        <v>2017</v>
      </c>
      <c r="D44" s="45" t="s">
        <v>132</v>
      </c>
      <c r="E44" s="46" t="s">
        <v>45</v>
      </c>
      <c r="F44" s="47">
        <v>0.71840277777777772</v>
      </c>
      <c r="G44" s="48">
        <v>0.72400462962962964</v>
      </c>
      <c r="H44" s="37">
        <f t="shared" si="1"/>
        <v>5.6018518518519134E-3</v>
      </c>
      <c r="I44" s="46" t="s">
        <v>50</v>
      </c>
      <c r="J44" s="45">
        <v>6</v>
      </c>
      <c r="K44" s="49">
        <v>2</v>
      </c>
      <c r="L44" s="50">
        <v>53</v>
      </c>
    </row>
  </sheetData>
  <sheetProtection algorithmName="SHA-512" hashValue="tgSIufqItrDmq6chlgkoJSd/vMAlv+Ul1HZWWB0v6YdiBHzFyb3Mq5cgtHU2Wm4MLs0N3LX6al48GtWOIuGtQw==" saltValue="KImGdecb0ja8mCy6s3EooA==" spinCount="100000" sheet="1" objects="1" scenarios="1"/>
  <sortState xmlns:xlrd2="http://schemas.microsoft.com/office/spreadsheetml/2017/richdata2" ref="A3:L38">
    <sortCondition ref="H3:H38"/>
  </sortState>
  <mergeCells count="3">
    <mergeCell ref="A1:E1"/>
    <mergeCell ref="F1:G1"/>
    <mergeCell ref="H1:K1"/>
  </mergeCells>
  <pageMargins left="0.7" right="0.7" top="0.78740157499999996" bottom="0.78740157499999996" header="0.3" footer="0.3"/>
  <pageSetup paperSize="9" scale="6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M37"/>
  <sheetViews>
    <sheetView zoomScale="104" zoomScaleNormal="104" workbookViewId="0">
      <selection sqref="A1:E1"/>
    </sheetView>
  </sheetViews>
  <sheetFormatPr defaultRowHeight="14.5" x14ac:dyDescent="0.35"/>
  <cols>
    <col min="1" max="1" width="10.7265625" bestFit="1" customWidth="1"/>
    <col min="2" max="2" width="22.453125" customWidth="1"/>
    <col min="4" max="4" width="11.1796875" customWidth="1"/>
    <col min="5" max="5" width="25.453125" bestFit="1" customWidth="1"/>
    <col min="6" max="6" width="9" bestFit="1" customWidth="1"/>
    <col min="7" max="7" width="9.81640625" customWidth="1"/>
    <col min="8" max="8" width="11.26953125" customWidth="1"/>
    <col min="9" max="9" width="15.7265625" customWidth="1"/>
    <col min="10" max="10" width="7.90625" bestFit="1" customWidth="1"/>
    <col min="11" max="11" width="12.453125" bestFit="1" customWidth="1"/>
    <col min="13" max="13" width="20.6328125" customWidth="1"/>
  </cols>
  <sheetData>
    <row r="1" spans="1:13" ht="19" thickBot="1" x14ac:dyDescent="0.4">
      <c r="A1" s="273" t="s">
        <v>86</v>
      </c>
      <c r="B1" s="274"/>
      <c r="C1" s="274"/>
      <c r="D1" s="274"/>
      <c r="E1" s="274"/>
      <c r="F1" s="273" t="s">
        <v>98</v>
      </c>
      <c r="G1" s="275"/>
      <c r="H1" s="273" t="s">
        <v>99</v>
      </c>
      <c r="I1" s="274"/>
      <c r="J1" s="274"/>
      <c r="K1" s="274"/>
      <c r="L1" s="15" t="s">
        <v>97</v>
      </c>
    </row>
    <row r="2" spans="1:13" ht="37.5" thickBot="1" x14ac:dyDescent="0.4">
      <c r="A2" s="162" t="s">
        <v>0</v>
      </c>
      <c r="B2" s="163" t="s">
        <v>1</v>
      </c>
      <c r="C2" s="163" t="s">
        <v>17</v>
      </c>
      <c r="D2" s="163" t="s">
        <v>18</v>
      </c>
      <c r="E2" s="164" t="s">
        <v>2</v>
      </c>
      <c r="F2" s="163" t="s">
        <v>3</v>
      </c>
      <c r="G2" s="165" t="s">
        <v>7</v>
      </c>
      <c r="H2" s="163" t="s">
        <v>4</v>
      </c>
      <c r="I2" s="164" t="s">
        <v>5</v>
      </c>
      <c r="J2" s="162" t="s">
        <v>6</v>
      </c>
      <c r="K2" s="13" t="s">
        <v>19</v>
      </c>
      <c r="L2" s="9" t="s">
        <v>8</v>
      </c>
    </row>
    <row r="3" spans="1:13" ht="15.5" x14ac:dyDescent="0.35">
      <c r="A3" s="85">
        <v>33</v>
      </c>
      <c r="B3" s="86" t="s">
        <v>158</v>
      </c>
      <c r="C3" s="87">
        <v>1997</v>
      </c>
      <c r="D3" s="86" t="s">
        <v>111</v>
      </c>
      <c r="E3" s="87" t="s">
        <v>159</v>
      </c>
      <c r="F3" s="89">
        <v>0.72013888888888899</v>
      </c>
      <c r="G3" s="90">
        <v>0.72910879629629632</v>
      </c>
      <c r="H3" s="91">
        <f t="shared" ref="H3:H35" si="0">G3-F3</f>
        <v>8.9699074074073293E-3</v>
      </c>
      <c r="I3" s="51" t="s">
        <v>51</v>
      </c>
      <c r="J3" s="85">
        <v>1</v>
      </c>
      <c r="K3" s="92">
        <v>1</v>
      </c>
      <c r="L3" s="93">
        <v>100</v>
      </c>
      <c r="M3" s="123" t="s">
        <v>134</v>
      </c>
    </row>
    <row r="4" spans="1:13" ht="15.5" x14ac:dyDescent="0.35">
      <c r="A4" s="94">
        <v>21</v>
      </c>
      <c r="B4" s="144" t="s">
        <v>154</v>
      </c>
      <c r="C4" s="145">
        <v>1958</v>
      </c>
      <c r="D4" s="144" t="s">
        <v>121</v>
      </c>
      <c r="E4" s="194" t="s">
        <v>79</v>
      </c>
      <c r="F4" s="98">
        <v>0.71597222222222223</v>
      </c>
      <c r="G4" s="99">
        <v>0.72600694444444447</v>
      </c>
      <c r="H4" s="100">
        <f t="shared" si="0"/>
        <v>1.0034722222222237E-2</v>
      </c>
      <c r="I4" s="101" t="s">
        <v>51</v>
      </c>
      <c r="J4" s="94">
        <v>2</v>
      </c>
      <c r="K4" s="102">
        <v>1</v>
      </c>
      <c r="L4" s="103">
        <v>95</v>
      </c>
    </row>
    <row r="5" spans="1:13" ht="15.5" x14ac:dyDescent="0.35">
      <c r="A5" s="94">
        <v>24</v>
      </c>
      <c r="B5" s="95" t="s">
        <v>180</v>
      </c>
      <c r="C5" s="96">
        <v>1962</v>
      </c>
      <c r="D5" s="95" t="s">
        <v>121</v>
      </c>
      <c r="E5" s="101" t="s">
        <v>48</v>
      </c>
      <c r="F5" s="98">
        <v>0.71701388888888884</v>
      </c>
      <c r="G5" s="99">
        <v>0.72723379629629625</v>
      </c>
      <c r="H5" s="100">
        <f t="shared" si="0"/>
        <v>1.0219907407407414E-2</v>
      </c>
      <c r="I5" s="101" t="s">
        <v>51</v>
      </c>
      <c r="J5" s="94">
        <v>3</v>
      </c>
      <c r="K5" s="102">
        <v>2</v>
      </c>
      <c r="L5" s="103">
        <v>90</v>
      </c>
    </row>
    <row r="6" spans="1:13" ht="15.5" x14ac:dyDescent="0.35">
      <c r="A6" s="94">
        <v>10</v>
      </c>
      <c r="B6" s="95" t="s">
        <v>150</v>
      </c>
      <c r="C6" s="96">
        <v>1989</v>
      </c>
      <c r="D6" s="95" t="s">
        <v>122</v>
      </c>
      <c r="E6" s="101" t="s">
        <v>151</v>
      </c>
      <c r="F6" s="98">
        <v>0.71215277777777775</v>
      </c>
      <c r="G6" s="99">
        <v>0.72245370370370365</v>
      </c>
      <c r="H6" s="100">
        <f t="shared" si="0"/>
        <v>1.0300925925925908E-2</v>
      </c>
      <c r="I6" s="101" t="s">
        <v>51</v>
      </c>
      <c r="J6" s="94">
        <v>4</v>
      </c>
      <c r="K6" s="102">
        <v>1</v>
      </c>
      <c r="L6" s="103">
        <v>86</v>
      </c>
    </row>
    <row r="7" spans="1:13" ht="15.5" x14ac:dyDescent="0.35">
      <c r="A7" s="94">
        <v>14</v>
      </c>
      <c r="B7" s="105" t="s">
        <v>28</v>
      </c>
      <c r="C7" s="106">
        <v>1969</v>
      </c>
      <c r="D7" s="105" t="s">
        <v>114</v>
      </c>
      <c r="E7" s="107" t="s">
        <v>45</v>
      </c>
      <c r="F7" s="98">
        <v>0.71354166666666663</v>
      </c>
      <c r="G7" s="99">
        <v>0.72442129629629626</v>
      </c>
      <c r="H7" s="100">
        <f t="shared" si="0"/>
        <v>1.0879629629629628E-2</v>
      </c>
      <c r="I7" s="101" t="s">
        <v>51</v>
      </c>
      <c r="J7" s="94">
        <v>5</v>
      </c>
      <c r="K7" s="102">
        <v>1</v>
      </c>
      <c r="L7" s="103">
        <v>82</v>
      </c>
    </row>
    <row r="8" spans="1:13" ht="15.5" x14ac:dyDescent="0.35">
      <c r="A8" s="94">
        <v>26</v>
      </c>
      <c r="B8" s="95" t="s">
        <v>29</v>
      </c>
      <c r="C8" s="96">
        <v>2000</v>
      </c>
      <c r="D8" s="95" t="s">
        <v>111</v>
      </c>
      <c r="E8" s="101" t="s">
        <v>45</v>
      </c>
      <c r="F8" s="98">
        <v>0.71770833333333339</v>
      </c>
      <c r="G8" s="99">
        <v>0.72894675925925922</v>
      </c>
      <c r="H8" s="100">
        <f t="shared" si="0"/>
        <v>1.1238425925925832E-2</v>
      </c>
      <c r="I8" s="101" t="s">
        <v>51</v>
      </c>
      <c r="J8" s="94">
        <v>6</v>
      </c>
      <c r="K8" s="102">
        <v>2</v>
      </c>
      <c r="L8" s="103">
        <v>78</v>
      </c>
    </row>
    <row r="9" spans="1:13" ht="15.5" x14ac:dyDescent="0.35">
      <c r="A9" s="94">
        <v>19</v>
      </c>
      <c r="B9" s="95" t="s">
        <v>40</v>
      </c>
      <c r="C9" s="96">
        <v>1961</v>
      </c>
      <c r="D9" s="95" t="s">
        <v>121</v>
      </c>
      <c r="E9" s="195" t="s">
        <v>79</v>
      </c>
      <c r="F9" s="98">
        <v>0.71527777777777779</v>
      </c>
      <c r="G9" s="99">
        <v>0.72652777777777777</v>
      </c>
      <c r="H9" s="100">
        <f t="shared" si="0"/>
        <v>1.1249999999999982E-2</v>
      </c>
      <c r="I9" s="101" t="s">
        <v>51</v>
      </c>
      <c r="J9" s="94">
        <v>7</v>
      </c>
      <c r="K9" s="102">
        <v>3</v>
      </c>
      <c r="L9" s="103">
        <v>75</v>
      </c>
    </row>
    <row r="10" spans="1:13" ht="15.5" x14ac:dyDescent="0.35">
      <c r="A10" s="94">
        <v>23</v>
      </c>
      <c r="B10" s="95" t="s">
        <v>42</v>
      </c>
      <c r="C10" s="96">
        <v>1960</v>
      </c>
      <c r="D10" s="95" t="s">
        <v>121</v>
      </c>
      <c r="E10" s="101" t="s">
        <v>155</v>
      </c>
      <c r="F10" s="98">
        <v>0.71666666666666667</v>
      </c>
      <c r="G10" s="99">
        <v>0.72817129629629629</v>
      </c>
      <c r="H10" s="100">
        <f t="shared" si="0"/>
        <v>1.1504629629629615E-2</v>
      </c>
      <c r="I10" s="101" t="s">
        <v>51</v>
      </c>
      <c r="J10" s="94">
        <v>8</v>
      </c>
      <c r="K10" s="102">
        <v>4</v>
      </c>
      <c r="L10" s="103">
        <v>72</v>
      </c>
    </row>
    <row r="11" spans="1:13" ht="15.5" x14ac:dyDescent="0.35">
      <c r="A11" s="104">
        <v>32</v>
      </c>
      <c r="B11" s="95" t="s">
        <v>157</v>
      </c>
      <c r="C11" s="96">
        <v>1986</v>
      </c>
      <c r="D11" s="95" t="s">
        <v>122</v>
      </c>
      <c r="E11" s="101" t="s">
        <v>48</v>
      </c>
      <c r="F11" s="98">
        <v>0.71979166666666661</v>
      </c>
      <c r="G11" s="108">
        <v>0.73168981481481477</v>
      </c>
      <c r="H11" s="100">
        <f t="shared" si="0"/>
        <v>1.1898148148148158E-2</v>
      </c>
      <c r="I11" s="101" t="s">
        <v>51</v>
      </c>
      <c r="J11" s="104">
        <v>9</v>
      </c>
      <c r="K11" s="109">
        <v>2</v>
      </c>
      <c r="L11" s="110">
        <v>69</v>
      </c>
    </row>
    <row r="12" spans="1:13" ht="16" thickBot="1" x14ac:dyDescent="0.4">
      <c r="A12" s="114">
        <v>29</v>
      </c>
      <c r="B12" s="115" t="s">
        <v>178</v>
      </c>
      <c r="C12" s="116">
        <v>1984</v>
      </c>
      <c r="D12" s="115" t="s">
        <v>122</v>
      </c>
      <c r="E12" s="117" t="s">
        <v>45</v>
      </c>
      <c r="F12" s="118">
        <v>0.71875</v>
      </c>
      <c r="G12" s="119">
        <v>0.73071759259259261</v>
      </c>
      <c r="H12" s="120">
        <f t="shared" si="0"/>
        <v>1.1967592592592613E-2</v>
      </c>
      <c r="I12" s="117" t="s">
        <v>51</v>
      </c>
      <c r="J12" s="114">
        <v>10</v>
      </c>
      <c r="K12" s="121">
        <v>3</v>
      </c>
      <c r="L12" s="122">
        <v>67</v>
      </c>
    </row>
    <row r="13" spans="1:13" ht="15.5" x14ac:dyDescent="0.35">
      <c r="A13" s="20">
        <v>31</v>
      </c>
      <c r="B13" s="19" t="s">
        <v>156</v>
      </c>
      <c r="C13" s="31">
        <v>1978</v>
      </c>
      <c r="D13" s="19" t="s">
        <v>112</v>
      </c>
      <c r="E13" s="31" t="s">
        <v>48</v>
      </c>
      <c r="F13" s="113">
        <v>0.71944444444444444</v>
      </c>
      <c r="G13" s="21">
        <v>0.73179398148148145</v>
      </c>
      <c r="H13" s="52">
        <f t="shared" si="0"/>
        <v>1.2349537037037006E-2</v>
      </c>
      <c r="I13" s="22" t="s">
        <v>51</v>
      </c>
      <c r="J13" s="20">
        <v>11</v>
      </c>
      <c r="K13" s="16">
        <v>1</v>
      </c>
      <c r="L13" s="10">
        <v>65</v>
      </c>
      <c r="M13" s="123" t="s">
        <v>135</v>
      </c>
    </row>
    <row r="14" spans="1:13" ht="15.5" x14ac:dyDescent="0.35">
      <c r="A14" s="1">
        <v>20</v>
      </c>
      <c r="B14" s="166" t="s">
        <v>31</v>
      </c>
      <c r="C14" s="167">
        <v>1989</v>
      </c>
      <c r="D14" s="166" t="s">
        <v>122</v>
      </c>
      <c r="E14" s="34" t="s">
        <v>45</v>
      </c>
      <c r="F14" s="4">
        <v>0.71562500000000007</v>
      </c>
      <c r="G14" s="5">
        <v>0.72826388888888893</v>
      </c>
      <c r="H14" s="17">
        <f t="shared" si="0"/>
        <v>1.2638888888888866E-2</v>
      </c>
      <c r="I14" s="2" t="s">
        <v>51</v>
      </c>
      <c r="J14" s="1">
        <v>12</v>
      </c>
      <c r="K14" s="14">
        <v>4</v>
      </c>
      <c r="L14" s="11">
        <v>63</v>
      </c>
    </row>
    <row r="15" spans="1:13" ht="15.5" x14ac:dyDescent="0.35">
      <c r="A15" s="1">
        <v>7</v>
      </c>
      <c r="B15" s="166" t="s">
        <v>35</v>
      </c>
      <c r="C15" s="167">
        <v>1994</v>
      </c>
      <c r="D15" s="166" t="s">
        <v>111</v>
      </c>
      <c r="E15" s="178" t="s">
        <v>48</v>
      </c>
      <c r="F15" s="4">
        <v>0.71111111111111114</v>
      </c>
      <c r="G15" s="5">
        <v>0.72407407407407409</v>
      </c>
      <c r="H15" s="17">
        <f t="shared" si="0"/>
        <v>1.2962962962962954E-2</v>
      </c>
      <c r="I15" s="2" t="s">
        <v>51</v>
      </c>
      <c r="J15" s="1">
        <v>13</v>
      </c>
      <c r="K15" s="14">
        <v>3</v>
      </c>
      <c r="L15" s="11">
        <v>61</v>
      </c>
    </row>
    <row r="16" spans="1:13" ht="15.5" x14ac:dyDescent="0.35">
      <c r="A16" s="1">
        <v>22</v>
      </c>
      <c r="B16" s="24" t="s">
        <v>153</v>
      </c>
      <c r="C16" s="25">
        <v>1977</v>
      </c>
      <c r="D16" s="34" t="s">
        <v>122</v>
      </c>
      <c r="E16" s="26" t="s">
        <v>166</v>
      </c>
      <c r="F16" s="4">
        <v>0.7163194444444444</v>
      </c>
      <c r="G16" s="5">
        <v>0.72951388888888891</v>
      </c>
      <c r="H16" s="17">
        <f t="shared" si="0"/>
        <v>1.3194444444444509E-2</v>
      </c>
      <c r="I16" s="2" t="s">
        <v>51</v>
      </c>
      <c r="J16" s="1">
        <v>14</v>
      </c>
      <c r="K16" s="14">
        <v>5</v>
      </c>
      <c r="L16" s="11">
        <v>59</v>
      </c>
    </row>
    <row r="17" spans="1:13" ht="15.5" x14ac:dyDescent="0.35">
      <c r="A17" s="1">
        <v>11</v>
      </c>
      <c r="B17" s="34" t="s">
        <v>37</v>
      </c>
      <c r="C17" s="12">
        <v>1962</v>
      </c>
      <c r="D17" s="34" t="s">
        <v>121</v>
      </c>
      <c r="E17" s="2" t="s">
        <v>45</v>
      </c>
      <c r="F17" s="4">
        <v>0.71250000000000002</v>
      </c>
      <c r="G17" s="5">
        <v>0.72570601851851857</v>
      </c>
      <c r="H17" s="17">
        <f t="shared" si="0"/>
        <v>1.3206018518518547E-2</v>
      </c>
      <c r="I17" s="2" t="s">
        <v>51</v>
      </c>
      <c r="J17" s="1">
        <v>15</v>
      </c>
      <c r="K17" s="14">
        <v>5</v>
      </c>
      <c r="L17" s="11">
        <v>57</v>
      </c>
    </row>
    <row r="18" spans="1:13" ht="15.5" x14ac:dyDescent="0.35">
      <c r="A18" s="1">
        <v>30</v>
      </c>
      <c r="B18" s="34" t="s">
        <v>41</v>
      </c>
      <c r="C18" s="12">
        <v>1979</v>
      </c>
      <c r="D18" s="34" t="s">
        <v>112</v>
      </c>
      <c r="E18" s="171" t="s">
        <v>45</v>
      </c>
      <c r="F18" s="4">
        <v>0.71909722222222217</v>
      </c>
      <c r="G18" s="5">
        <v>0.73230324074074071</v>
      </c>
      <c r="H18" s="17">
        <f t="shared" si="0"/>
        <v>1.3206018518518547E-2</v>
      </c>
      <c r="I18" s="2" t="s">
        <v>51</v>
      </c>
      <c r="J18" s="1">
        <v>15</v>
      </c>
      <c r="K18" s="14">
        <v>2</v>
      </c>
      <c r="L18" s="11">
        <v>57</v>
      </c>
    </row>
    <row r="19" spans="1:13" ht="15.5" x14ac:dyDescent="0.35">
      <c r="A19" s="1">
        <v>2</v>
      </c>
      <c r="B19" s="34" t="s">
        <v>116</v>
      </c>
      <c r="C19" s="12">
        <v>2014</v>
      </c>
      <c r="D19" s="34" t="s">
        <v>108</v>
      </c>
      <c r="E19" s="2" t="s">
        <v>117</v>
      </c>
      <c r="F19" s="4">
        <v>0.70937499999999998</v>
      </c>
      <c r="G19" s="5">
        <v>0.72263888888888894</v>
      </c>
      <c r="H19" s="17">
        <f t="shared" si="0"/>
        <v>1.3263888888888964E-2</v>
      </c>
      <c r="I19" s="2" t="s">
        <v>51</v>
      </c>
      <c r="J19" s="1">
        <v>17</v>
      </c>
      <c r="K19" s="14">
        <v>1</v>
      </c>
      <c r="L19" s="11">
        <v>100</v>
      </c>
      <c r="M19" s="123" t="s">
        <v>142</v>
      </c>
    </row>
    <row r="20" spans="1:13" ht="15.5" x14ac:dyDescent="0.35">
      <c r="A20" s="1">
        <v>27</v>
      </c>
      <c r="B20" s="34" t="s">
        <v>27</v>
      </c>
      <c r="C20" s="12">
        <v>1977</v>
      </c>
      <c r="D20" s="34" t="s">
        <v>122</v>
      </c>
      <c r="E20" s="2" t="s">
        <v>46</v>
      </c>
      <c r="F20" s="4">
        <v>0.71805555555555556</v>
      </c>
      <c r="G20" s="5">
        <v>0.73136574074074079</v>
      </c>
      <c r="H20" s="17">
        <f t="shared" si="0"/>
        <v>1.331018518518523E-2</v>
      </c>
      <c r="I20" s="2" t="s">
        <v>51</v>
      </c>
      <c r="J20" s="1">
        <v>18</v>
      </c>
      <c r="K20" s="14">
        <v>6</v>
      </c>
      <c r="L20" s="11">
        <v>53</v>
      </c>
    </row>
    <row r="21" spans="1:13" ht="15.5" x14ac:dyDescent="0.35">
      <c r="A21" s="1">
        <v>18</v>
      </c>
      <c r="B21" s="34" t="s">
        <v>75</v>
      </c>
      <c r="C21" s="12">
        <v>1966</v>
      </c>
      <c r="D21" s="34" t="s">
        <v>114</v>
      </c>
      <c r="E21" s="12" t="s">
        <v>45</v>
      </c>
      <c r="F21" s="4">
        <v>0.71493055555555562</v>
      </c>
      <c r="G21" s="5">
        <v>0.72828703703703701</v>
      </c>
      <c r="H21" s="17">
        <f t="shared" si="0"/>
        <v>1.3356481481481386E-2</v>
      </c>
      <c r="I21" s="2" t="s">
        <v>51</v>
      </c>
      <c r="J21" s="1">
        <v>19</v>
      </c>
      <c r="K21" s="14">
        <v>2</v>
      </c>
      <c r="L21" s="11">
        <v>51</v>
      </c>
    </row>
    <row r="22" spans="1:13" ht="15.5" x14ac:dyDescent="0.35">
      <c r="A22" s="23">
        <v>25</v>
      </c>
      <c r="B22" s="24" t="s">
        <v>179</v>
      </c>
      <c r="C22" s="25">
        <v>2011</v>
      </c>
      <c r="D22" s="24" t="s">
        <v>124</v>
      </c>
      <c r="E22" s="26" t="s">
        <v>48</v>
      </c>
      <c r="F22" s="4">
        <v>0.71736111111111101</v>
      </c>
      <c r="G22" s="27">
        <v>0.73076388888888888</v>
      </c>
      <c r="H22" s="17">
        <f t="shared" si="0"/>
        <v>1.3402777777777874E-2</v>
      </c>
      <c r="I22" s="2" t="s">
        <v>51</v>
      </c>
      <c r="J22" s="23">
        <v>20</v>
      </c>
      <c r="K22" s="28">
        <v>1</v>
      </c>
      <c r="L22" s="29">
        <v>95</v>
      </c>
    </row>
    <row r="23" spans="1:13" ht="15.5" x14ac:dyDescent="0.35">
      <c r="A23" s="1">
        <v>4</v>
      </c>
      <c r="B23" s="34" t="s">
        <v>73</v>
      </c>
      <c r="C23" s="12">
        <v>2011</v>
      </c>
      <c r="D23" s="34" t="s">
        <v>109</v>
      </c>
      <c r="E23" s="12" t="s">
        <v>44</v>
      </c>
      <c r="F23" s="4">
        <v>0.71006944444444453</v>
      </c>
      <c r="G23" s="5">
        <v>0.72370370370370374</v>
      </c>
      <c r="H23" s="17">
        <f t="shared" si="0"/>
        <v>1.3634259259259207E-2</v>
      </c>
      <c r="I23" s="2" t="s">
        <v>51</v>
      </c>
      <c r="J23" s="1">
        <v>21</v>
      </c>
      <c r="K23" s="14">
        <v>1</v>
      </c>
      <c r="L23" s="11">
        <v>90</v>
      </c>
    </row>
    <row r="24" spans="1:13" ht="15.5" x14ac:dyDescent="0.35">
      <c r="A24" s="1">
        <v>8</v>
      </c>
      <c r="B24" s="34" t="s">
        <v>74</v>
      </c>
      <c r="C24" s="12">
        <v>1980</v>
      </c>
      <c r="D24" s="34" t="s">
        <v>122</v>
      </c>
      <c r="E24" s="12" t="s">
        <v>48</v>
      </c>
      <c r="F24" s="4">
        <v>0.7114583333333333</v>
      </c>
      <c r="G24" s="5">
        <v>0.72517361111111112</v>
      </c>
      <c r="H24" s="17">
        <f t="shared" si="0"/>
        <v>1.3715277777777812E-2</v>
      </c>
      <c r="I24" s="2" t="s">
        <v>51</v>
      </c>
      <c r="J24" s="1">
        <v>22</v>
      </c>
      <c r="K24" s="14">
        <v>7</v>
      </c>
      <c r="L24" s="11">
        <v>50</v>
      </c>
    </row>
    <row r="25" spans="1:13" ht="15.5" x14ac:dyDescent="0.35">
      <c r="A25" s="1">
        <v>15</v>
      </c>
      <c r="B25" s="34" t="s">
        <v>36</v>
      </c>
      <c r="C25" s="12">
        <v>2014</v>
      </c>
      <c r="D25" s="34" t="s">
        <v>108</v>
      </c>
      <c r="E25" s="2" t="s">
        <v>45</v>
      </c>
      <c r="F25" s="4">
        <v>0.71388888888888891</v>
      </c>
      <c r="G25" s="5">
        <v>0.72847222222222219</v>
      </c>
      <c r="H25" s="17">
        <f t="shared" si="0"/>
        <v>1.4583333333333282E-2</v>
      </c>
      <c r="I25" s="2" t="s">
        <v>51</v>
      </c>
      <c r="J25" s="1">
        <v>23</v>
      </c>
      <c r="K25" s="14">
        <v>2</v>
      </c>
      <c r="L25" s="11">
        <v>86</v>
      </c>
    </row>
    <row r="26" spans="1:13" ht="15.5" x14ac:dyDescent="0.35">
      <c r="A26" s="1">
        <v>16</v>
      </c>
      <c r="B26" s="34" t="s">
        <v>171</v>
      </c>
      <c r="C26" s="12">
        <v>1976</v>
      </c>
      <c r="D26" s="34" t="s">
        <v>122</v>
      </c>
      <c r="E26" s="2" t="s">
        <v>147</v>
      </c>
      <c r="F26" s="4">
        <v>0.71423611111111107</v>
      </c>
      <c r="G26" s="5">
        <v>0.72909722222222217</v>
      </c>
      <c r="H26" s="17">
        <f t="shared" si="0"/>
        <v>1.4861111111111103E-2</v>
      </c>
      <c r="I26" s="2" t="s">
        <v>51</v>
      </c>
      <c r="J26" s="1">
        <v>24</v>
      </c>
      <c r="K26" s="14">
        <v>8</v>
      </c>
      <c r="L26" s="11">
        <v>49</v>
      </c>
    </row>
    <row r="27" spans="1:13" ht="15.5" x14ac:dyDescent="0.35">
      <c r="A27" s="1">
        <v>17</v>
      </c>
      <c r="B27" s="24" t="s">
        <v>118</v>
      </c>
      <c r="C27" s="25">
        <v>1958</v>
      </c>
      <c r="D27" s="34" t="s">
        <v>115</v>
      </c>
      <c r="E27" s="26" t="s">
        <v>45</v>
      </c>
      <c r="F27" s="4">
        <v>0.71458333333333324</v>
      </c>
      <c r="G27" s="5">
        <v>0.72960648148148144</v>
      </c>
      <c r="H27" s="17">
        <f t="shared" si="0"/>
        <v>1.5023148148148202E-2</v>
      </c>
      <c r="I27" s="2" t="s">
        <v>51</v>
      </c>
      <c r="J27" s="1">
        <v>25</v>
      </c>
      <c r="K27" s="14">
        <v>1</v>
      </c>
      <c r="L27" s="11">
        <v>48</v>
      </c>
    </row>
    <row r="28" spans="1:13" ht="15.5" x14ac:dyDescent="0.35">
      <c r="A28" s="1">
        <v>5</v>
      </c>
      <c r="B28" s="34" t="s">
        <v>120</v>
      </c>
      <c r="C28" s="12">
        <v>1996</v>
      </c>
      <c r="D28" s="34" t="s">
        <v>112</v>
      </c>
      <c r="E28" s="2" t="s">
        <v>48</v>
      </c>
      <c r="F28" s="4">
        <v>0.7104166666666667</v>
      </c>
      <c r="G28" s="5">
        <v>0.7257986111111111</v>
      </c>
      <c r="H28" s="17">
        <f t="shared" si="0"/>
        <v>1.5381944444444406E-2</v>
      </c>
      <c r="I28" s="2" t="s">
        <v>51</v>
      </c>
      <c r="J28" s="1">
        <v>26</v>
      </c>
      <c r="K28" s="14">
        <v>3</v>
      </c>
      <c r="L28" s="11">
        <v>47</v>
      </c>
    </row>
    <row r="29" spans="1:13" ht="15.5" x14ac:dyDescent="0.35">
      <c r="A29" s="1">
        <v>6</v>
      </c>
      <c r="B29" s="34" t="s">
        <v>32</v>
      </c>
      <c r="C29" s="12">
        <v>1955</v>
      </c>
      <c r="D29" s="34" t="s">
        <v>121</v>
      </c>
      <c r="E29" s="2" t="s">
        <v>48</v>
      </c>
      <c r="F29" s="4">
        <v>0.71076388888888886</v>
      </c>
      <c r="G29" s="5">
        <v>0.72680555555555559</v>
      </c>
      <c r="H29" s="17">
        <f t="shared" si="0"/>
        <v>1.6041666666666732E-2</v>
      </c>
      <c r="I29" s="2" t="s">
        <v>51</v>
      </c>
      <c r="J29" s="1">
        <v>27</v>
      </c>
      <c r="K29" s="14">
        <v>6</v>
      </c>
      <c r="L29" s="11">
        <v>46</v>
      </c>
    </row>
    <row r="30" spans="1:13" ht="15.5" x14ac:dyDescent="0.35">
      <c r="A30" s="23">
        <v>12</v>
      </c>
      <c r="B30" s="34" t="s">
        <v>25</v>
      </c>
      <c r="C30" s="12">
        <v>2011</v>
      </c>
      <c r="D30" s="34" t="s">
        <v>109</v>
      </c>
      <c r="E30" s="2" t="s">
        <v>45</v>
      </c>
      <c r="F30" s="4">
        <v>0.7128472222222223</v>
      </c>
      <c r="G30" s="27">
        <v>0.72994212962962968</v>
      </c>
      <c r="H30" s="17">
        <f t="shared" si="0"/>
        <v>1.7094907407407378E-2</v>
      </c>
      <c r="I30" s="2" t="s">
        <v>51</v>
      </c>
      <c r="J30" s="23">
        <v>28</v>
      </c>
      <c r="K30" s="28">
        <v>2</v>
      </c>
      <c r="L30" s="29">
        <v>82</v>
      </c>
    </row>
    <row r="31" spans="1:13" ht="15.5" x14ac:dyDescent="0.35">
      <c r="A31" s="1">
        <v>28</v>
      </c>
      <c r="B31" s="34" t="s">
        <v>123</v>
      </c>
      <c r="C31" s="12">
        <v>1997</v>
      </c>
      <c r="D31" s="34" t="s">
        <v>112</v>
      </c>
      <c r="E31" s="2" t="s">
        <v>45</v>
      </c>
      <c r="F31" s="4">
        <v>0.71840277777777783</v>
      </c>
      <c r="G31" s="5">
        <v>0.73584490740740738</v>
      </c>
      <c r="H31" s="17">
        <f t="shared" si="0"/>
        <v>1.7442129629629544E-2</v>
      </c>
      <c r="I31" s="2" t="s">
        <v>51</v>
      </c>
      <c r="J31" s="1">
        <v>29</v>
      </c>
      <c r="K31" s="14">
        <v>4</v>
      </c>
      <c r="L31" s="11">
        <v>45</v>
      </c>
    </row>
    <row r="32" spans="1:13" ht="15.5" x14ac:dyDescent="0.35">
      <c r="A32" s="1">
        <v>13</v>
      </c>
      <c r="B32" s="34" t="s">
        <v>26</v>
      </c>
      <c r="C32" s="12">
        <v>1974</v>
      </c>
      <c r="D32" s="34" t="s">
        <v>115</v>
      </c>
      <c r="E32" s="2" t="s">
        <v>45</v>
      </c>
      <c r="F32" s="4">
        <v>0.71319444444444446</v>
      </c>
      <c r="G32" s="5">
        <v>0.73069444444444442</v>
      </c>
      <c r="H32" s="17">
        <f t="shared" si="0"/>
        <v>1.749999999999996E-2</v>
      </c>
      <c r="I32" s="2" t="s">
        <v>51</v>
      </c>
      <c r="J32" s="1">
        <v>30</v>
      </c>
      <c r="K32" s="14">
        <v>2</v>
      </c>
      <c r="L32" s="11">
        <v>44</v>
      </c>
    </row>
    <row r="33" spans="1:12" ht="15.5" x14ac:dyDescent="0.35">
      <c r="A33" s="1">
        <v>1</v>
      </c>
      <c r="B33" s="34" t="s">
        <v>38</v>
      </c>
      <c r="C33" s="12">
        <v>1976</v>
      </c>
      <c r="D33" s="34" t="s">
        <v>112</v>
      </c>
      <c r="E33" s="2" t="s">
        <v>49</v>
      </c>
      <c r="F33" s="4">
        <v>0.7090277777777777</v>
      </c>
      <c r="G33" s="5">
        <v>0.72673611111111114</v>
      </c>
      <c r="H33" s="17">
        <f t="shared" si="0"/>
        <v>1.7708333333333437E-2</v>
      </c>
      <c r="I33" s="2" t="s">
        <v>51</v>
      </c>
      <c r="J33" s="1">
        <v>31</v>
      </c>
      <c r="K33" s="14">
        <v>5</v>
      </c>
      <c r="L33" s="11">
        <v>43</v>
      </c>
    </row>
    <row r="34" spans="1:12" ht="15.5" x14ac:dyDescent="0.35">
      <c r="A34" s="1">
        <v>3</v>
      </c>
      <c r="B34" s="34" t="s">
        <v>177</v>
      </c>
      <c r="C34" s="12">
        <v>2011</v>
      </c>
      <c r="D34" s="34" t="s">
        <v>109</v>
      </c>
      <c r="E34" s="12" t="s">
        <v>44</v>
      </c>
      <c r="F34" s="4">
        <v>0.70972222222222225</v>
      </c>
      <c r="G34" s="5">
        <v>0.73115740740740742</v>
      </c>
      <c r="H34" s="17">
        <f t="shared" si="0"/>
        <v>2.1435185185185168E-2</v>
      </c>
      <c r="I34" s="2" t="s">
        <v>51</v>
      </c>
      <c r="J34" s="1">
        <v>32</v>
      </c>
      <c r="K34" s="14">
        <v>3</v>
      </c>
      <c r="L34" s="11">
        <v>78</v>
      </c>
    </row>
    <row r="35" spans="1:12" ht="16" thickBot="1" x14ac:dyDescent="0.4">
      <c r="A35" s="188">
        <v>9</v>
      </c>
      <c r="B35" s="19" t="s">
        <v>125</v>
      </c>
      <c r="C35" s="31">
        <v>2016</v>
      </c>
      <c r="D35" s="19" t="s">
        <v>108</v>
      </c>
      <c r="E35" s="22" t="s">
        <v>49</v>
      </c>
      <c r="F35" s="189">
        <v>0.71180555555555547</v>
      </c>
      <c r="G35" s="190">
        <v>0.73466435185185186</v>
      </c>
      <c r="H35" s="18">
        <f t="shared" si="0"/>
        <v>2.2858796296296391E-2</v>
      </c>
      <c r="I35" s="168" t="s">
        <v>51</v>
      </c>
      <c r="J35" s="188">
        <v>33</v>
      </c>
      <c r="K35" s="191">
        <v>3</v>
      </c>
      <c r="L35" s="192">
        <v>75</v>
      </c>
    </row>
    <row r="36" spans="1:12" ht="15.5" x14ac:dyDescent="0.35">
      <c r="A36" s="40">
        <v>1</v>
      </c>
      <c r="B36" s="35" t="s">
        <v>128</v>
      </c>
      <c r="C36" s="36">
        <v>2018</v>
      </c>
      <c r="D36" s="35" t="s">
        <v>131</v>
      </c>
      <c r="E36" s="36" t="s">
        <v>117</v>
      </c>
      <c r="F36" s="38">
        <v>0.7090277777777777</v>
      </c>
      <c r="G36" s="42">
        <v>0.71155092592592595</v>
      </c>
      <c r="H36" s="43">
        <f t="shared" ref="H36:H37" si="1">G36-F36</f>
        <v>2.5231481481482465E-3</v>
      </c>
      <c r="I36" s="36" t="s">
        <v>50</v>
      </c>
      <c r="J36" s="35">
        <v>1</v>
      </c>
      <c r="K36" s="41">
        <v>1</v>
      </c>
      <c r="L36" s="39">
        <v>72</v>
      </c>
    </row>
    <row r="37" spans="1:12" ht="16" thickBot="1" x14ac:dyDescent="0.4">
      <c r="A37" s="44">
        <v>2</v>
      </c>
      <c r="B37" s="45" t="s">
        <v>129</v>
      </c>
      <c r="C37" s="46">
        <v>2016</v>
      </c>
      <c r="D37" s="45" t="s">
        <v>133</v>
      </c>
      <c r="E37" s="193" t="s">
        <v>117</v>
      </c>
      <c r="F37" s="47">
        <v>0.70937499999999998</v>
      </c>
      <c r="G37" s="48">
        <v>0.71157407407407403</v>
      </c>
      <c r="H37" s="37">
        <f t="shared" si="1"/>
        <v>2.1990740740740478E-3</v>
      </c>
      <c r="I37" s="46" t="s">
        <v>50</v>
      </c>
      <c r="J37" s="45">
        <v>2</v>
      </c>
      <c r="K37" s="49">
        <v>1</v>
      </c>
      <c r="L37" s="50">
        <v>69</v>
      </c>
    </row>
  </sheetData>
  <sheetProtection algorithmName="SHA-512" hashValue="7mRlOOq3KSOdJ3pod4ttv890r3SGlz4vRs9kFEr2G5yB3T7jZnX52zaulRyc0DGFsYSoy8U2E04qYTuf9BP+Ig==" saltValue="51DvgxsakxTyHXbkmlVt7g==" spinCount="100000" sheet="1" objects="1" scenarios="1"/>
  <sortState xmlns:xlrd2="http://schemas.microsoft.com/office/spreadsheetml/2017/richdata2" ref="A3:L35">
    <sortCondition ref="H3:H35"/>
  </sortState>
  <mergeCells count="3">
    <mergeCell ref="A1:E1"/>
    <mergeCell ref="F1:G1"/>
    <mergeCell ref="H1:K1"/>
  </mergeCells>
  <pageMargins left="0.7" right="0.7" top="0.78740157499999996" bottom="0.78740157499999996" header="0.3" footer="0.3"/>
  <pageSetup paperSize="9" scale="7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M50"/>
  <sheetViews>
    <sheetView workbookViewId="0">
      <selection sqref="A1:E1"/>
    </sheetView>
  </sheetViews>
  <sheetFormatPr defaultRowHeight="14.5" x14ac:dyDescent="0.35"/>
  <cols>
    <col min="1" max="1" width="10.54296875" customWidth="1"/>
    <col min="2" max="2" width="22.81640625" customWidth="1"/>
    <col min="4" max="4" width="12.453125" customWidth="1"/>
    <col min="5" max="5" width="25.453125" bestFit="1" customWidth="1"/>
    <col min="7" max="7" width="10.36328125" customWidth="1"/>
    <col min="8" max="8" width="10.453125" customWidth="1"/>
    <col min="9" max="9" width="15.7265625" customWidth="1"/>
    <col min="11" max="11" width="12.453125" bestFit="1" customWidth="1"/>
    <col min="12" max="12" width="8.54296875" bestFit="1" customWidth="1"/>
    <col min="13" max="13" width="19.1796875" bestFit="1" customWidth="1"/>
  </cols>
  <sheetData>
    <row r="1" spans="1:13" ht="19" thickBot="1" x14ac:dyDescent="0.4">
      <c r="A1" s="273" t="s">
        <v>86</v>
      </c>
      <c r="B1" s="274"/>
      <c r="C1" s="274"/>
      <c r="D1" s="274"/>
      <c r="E1" s="274"/>
      <c r="F1" s="273" t="s">
        <v>101</v>
      </c>
      <c r="G1" s="275"/>
      <c r="H1" s="273" t="s">
        <v>102</v>
      </c>
      <c r="I1" s="274"/>
      <c r="J1" s="274"/>
      <c r="K1" s="274"/>
      <c r="L1" s="15" t="s">
        <v>100</v>
      </c>
    </row>
    <row r="2" spans="1:13" ht="37.5" thickBot="1" x14ac:dyDescent="0.4">
      <c r="A2" s="162" t="s">
        <v>0</v>
      </c>
      <c r="B2" s="163" t="s">
        <v>1</v>
      </c>
      <c r="C2" s="163" t="s">
        <v>17</v>
      </c>
      <c r="D2" s="163" t="s">
        <v>18</v>
      </c>
      <c r="E2" s="164" t="s">
        <v>2</v>
      </c>
      <c r="F2" s="163" t="s">
        <v>3</v>
      </c>
      <c r="G2" s="165" t="s">
        <v>7</v>
      </c>
      <c r="H2" s="163" t="s">
        <v>4</v>
      </c>
      <c r="I2" s="164" t="s">
        <v>5</v>
      </c>
      <c r="J2" s="162" t="s">
        <v>6</v>
      </c>
      <c r="K2" s="13" t="s">
        <v>19</v>
      </c>
      <c r="L2" s="9" t="s">
        <v>8</v>
      </c>
    </row>
    <row r="3" spans="1:13" ht="15.5" x14ac:dyDescent="0.35">
      <c r="A3" s="85">
        <v>38</v>
      </c>
      <c r="B3" s="86" t="s">
        <v>158</v>
      </c>
      <c r="C3" s="87">
        <v>1997</v>
      </c>
      <c r="D3" s="86" t="s">
        <v>111</v>
      </c>
      <c r="E3" s="51" t="s">
        <v>159</v>
      </c>
      <c r="F3" s="89">
        <v>0.72187499999999993</v>
      </c>
      <c r="G3" s="90">
        <v>0.73108796296296297</v>
      </c>
      <c r="H3" s="91">
        <f t="shared" ref="H3:H45" si="0">G3-F3</f>
        <v>9.2129629629630339E-3</v>
      </c>
      <c r="I3" s="51" t="s">
        <v>51</v>
      </c>
      <c r="J3" s="85">
        <v>1</v>
      </c>
      <c r="K3" s="92">
        <v>1</v>
      </c>
      <c r="L3" s="93">
        <v>100</v>
      </c>
      <c r="M3" s="123" t="s">
        <v>134</v>
      </c>
    </row>
    <row r="4" spans="1:13" ht="15.5" x14ac:dyDescent="0.35">
      <c r="A4" s="94">
        <v>10</v>
      </c>
      <c r="B4" s="95" t="s">
        <v>150</v>
      </c>
      <c r="C4" s="96">
        <v>1989</v>
      </c>
      <c r="D4" s="95" t="s">
        <v>122</v>
      </c>
      <c r="E4" s="101" t="s">
        <v>151</v>
      </c>
      <c r="F4" s="98">
        <v>0.71215277777777775</v>
      </c>
      <c r="G4" s="99">
        <v>0.7222453703703704</v>
      </c>
      <c r="H4" s="100">
        <f t="shared" si="0"/>
        <v>1.0092592592592653E-2</v>
      </c>
      <c r="I4" s="101" t="s">
        <v>51</v>
      </c>
      <c r="J4" s="94">
        <v>2</v>
      </c>
      <c r="K4" s="102">
        <v>1</v>
      </c>
      <c r="L4" s="103">
        <v>95</v>
      </c>
    </row>
    <row r="5" spans="1:13" ht="15.5" x14ac:dyDescent="0.35">
      <c r="A5" s="94">
        <v>24</v>
      </c>
      <c r="B5" s="95" t="s">
        <v>154</v>
      </c>
      <c r="C5" s="96">
        <v>1958</v>
      </c>
      <c r="D5" s="95" t="s">
        <v>121</v>
      </c>
      <c r="E5" s="179" t="s">
        <v>79</v>
      </c>
      <c r="F5" s="98">
        <v>0.71701388888888884</v>
      </c>
      <c r="G5" s="99">
        <v>0.72725694444444444</v>
      </c>
      <c r="H5" s="100">
        <f t="shared" si="0"/>
        <v>1.0243055555555602E-2</v>
      </c>
      <c r="I5" s="101" t="s">
        <v>51</v>
      </c>
      <c r="J5" s="94">
        <v>3</v>
      </c>
      <c r="K5" s="102">
        <v>1</v>
      </c>
      <c r="L5" s="103">
        <v>90</v>
      </c>
    </row>
    <row r="6" spans="1:13" ht="15.5" x14ac:dyDescent="0.35">
      <c r="A6" s="94">
        <v>20</v>
      </c>
      <c r="B6" s="105" t="s">
        <v>28</v>
      </c>
      <c r="C6" s="106">
        <v>1969</v>
      </c>
      <c r="D6" s="105" t="s">
        <v>114</v>
      </c>
      <c r="E6" s="107" t="s">
        <v>45</v>
      </c>
      <c r="F6" s="98">
        <v>0.71562500000000007</v>
      </c>
      <c r="G6" s="99">
        <v>0.72637731481481482</v>
      </c>
      <c r="H6" s="100">
        <f t="shared" si="0"/>
        <v>1.0752314814814756E-2</v>
      </c>
      <c r="I6" s="101" t="s">
        <v>51</v>
      </c>
      <c r="J6" s="94">
        <v>4</v>
      </c>
      <c r="K6" s="102">
        <v>1</v>
      </c>
      <c r="L6" s="103">
        <v>86</v>
      </c>
    </row>
    <row r="7" spans="1:13" ht="15.5" x14ac:dyDescent="0.35">
      <c r="A7" s="94">
        <v>23</v>
      </c>
      <c r="B7" s="95" t="s">
        <v>180</v>
      </c>
      <c r="C7" s="96">
        <v>1962</v>
      </c>
      <c r="D7" s="95" t="s">
        <v>121</v>
      </c>
      <c r="E7" s="101" t="s">
        <v>48</v>
      </c>
      <c r="F7" s="98">
        <v>0.71666666666666667</v>
      </c>
      <c r="G7" s="99">
        <v>0.72755787037037034</v>
      </c>
      <c r="H7" s="100">
        <f t="shared" si="0"/>
        <v>1.0891203703703667E-2</v>
      </c>
      <c r="I7" s="101" t="s">
        <v>51</v>
      </c>
      <c r="J7" s="94">
        <v>5</v>
      </c>
      <c r="K7" s="102">
        <v>2</v>
      </c>
      <c r="L7" s="103">
        <v>82</v>
      </c>
    </row>
    <row r="8" spans="1:13" ht="15.5" x14ac:dyDescent="0.35">
      <c r="A8" s="94">
        <v>40</v>
      </c>
      <c r="B8" s="95" t="s">
        <v>29</v>
      </c>
      <c r="C8" s="96">
        <v>2000</v>
      </c>
      <c r="D8" s="95" t="s">
        <v>111</v>
      </c>
      <c r="E8" s="101" t="s">
        <v>45</v>
      </c>
      <c r="F8" s="98">
        <v>0.72256944444444438</v>
      </c>
      <c r="G8" s="99">
        <v>0.73346064814814815</v>
      </c>
      <c r="H8" s="100">
        <f t="shared" si="0"/>
        <v>1.0891203703703778E-2</v>
      </c>
      <c r="I8" s="101" t="s">
        <v>51</v>
      </c>
      <c r="J8" s="94">
        <v>5</v>
      </c>
      <c r="K8" s="102">
        <v>2</v>
      </c>
      <c r="L8" s="103">
        <v>82</v>
      </c>
    </row>
    <row r="9" spans="1:13" ht="15.5" x14ac:dyDescent="0.35">
      <c r="A9" s="94">
        <v>28</v>
      </c>
      <c r="B9" s="95" t="s">
        <v>42</v>
      </c>
      <c r="C9" s="96">
        <v>1960</v>
      </c>
      <c r="D9" s="95" t="s">
        <v>121</v>
      </c>
      <c r="E9" s="96" t="s">
        <v>155</v>
      </c>
      <c r="F9" s="98">
        <v>0.71840277777777783</v>
      </c>
      <c r="G9" s="99">
        <v>0.72976851851851854</v>
      </c>
      <c r="H9" s="100">
        <f t="shared" si="0"/>
        <v>1.1365740740740704E-2</v>
      </c>
      <c r="I9" s="101" t="s">
        <v>51</v>
      </c>
      <c r="J9" s="94">
        <v>7</v>
      </c>
      <c r="K9" s="102">
        <v>3</v>
      </c>
      <c r="L9" s="103">
        <v>75</v>
      </c>
    </row>
    <row r="10" spans="1:13" ht="15.5" x14ac:dyDescent="0.35">
      <c r="A10" s="104">
        <v>25</v>
      </c>
      <c r="B10" s="95" t="s">
        <v>40</v>
      </c>
      <c r="C10" s="96">
        <v>1961</v>
      </c>
      <c r="D10" s="95" t="s">
        <v>121</v>
      </c>
      <c r="E10" s="97" t="s">
        <v>79</v>
      </c>
      <c r="F10" s="98">
        <v>0.71736111111111101</v>
      </c>
      <c r="G10" s="108">
        <v>0.72876157407407405</v>
      </c>
      <c r="H10" s="100">
        <f t="shared" si="0"/>
        <v>1.1400462962963043E-2</v>
      </c>
      <c r="I10" s="101" t="s">
        <v>51</v>
      </c>
      <c r="J10" s="104">
        <v>8</v>
      </c>
      <c r="K10" s="109">
        <v>4</v>
      </c>
      <c r="L10" s="110">
        <v>72</v>
      </c>
    </row>
    <row r="11" spans="1:13" ht="15.5" x14ac:dyDescent="0.35">
      <c r="A11" s="94">
        <v>13</v>
      </c>
      <c r="B11" s="95" t="s">
        <v>184</v>
      </c>
      <c r="C11" s="96">
        <v>2012</v>
      </c>
      <c r="D11" s="95" t="s">
        <v>124</v>
      </c>
      <c r="E11" s="101" t="s">
        <v>186</v>
      </c>
      <c r="F11" s="98">
        <v>0.71319444444444446</v>
      </c>
      <c r="G11" s="99">
        <v>0.72490740740740744</v>
      </c>
      <c r="H11" s="100">
        <f t="shared" si="0"/>
        <v>1.1712962962962981E-2</v>
      </c>
      <c r="I11" s="101" t="s">
        <v>51</v>
      </c>
      <c r="J11" s="94">
        <v>9</v>
      </c>
      <c r="K11" s="102">
        <v>1</v>
      </c>
      <c r="L11" s="103">
        <v>100</v>
      </c>
      <c r="M11" s="123" t="s">
        <v>142</v>
      </c>
    </row>
    <row r="12" spans="1:13" ht="16" thickBot="1" x14ac:dyDescent="0.4">
      <c r="A12" s="114">
        <v>14</v>
      </c>
      <c r="B12" s="115" t="s">
        <v>185</v>
      </c>
      <c r="C12" s="116">
        <v>1980</v>
      </c>
      <c r="D12" s="115" t="s">
        <v>122</v>
      </c>
      <c r="E12" s="117" t="s">
        <v>186</v>
      </c>
      <c r="F12" s="118">
        <v>0.71354166666666663</v>
      </c>
      <c r="G12" s="119">
        <v>0.7252777777777778</v>
      </c>
      <c r="H12" s="120">
        <f t="shared" si="0"/>
        <v>1.1736111111111169E-2</v>
      </c>
      <c r="I12" s="117" t="s">
        <v>51</v>
      </c>
      <c r="J12" s="114">
        <v>10</v>
      </c>
      <c r="K12" s="121">
        <v>2</v>
      </c>
      <c r="L12" s="122">
        <v>69</v>
      </c>
    </row>
    <row r="13" spans="1:13" ht="15.5" x14ac:dyDescent="0.35">
      <c r="A13" s="20">
        <v>15</v>
      </c>
      <c r="B13" s="19" t="s">
        <v>178</v>
      </c>
      <c r="C13" s="31">
        <v>1984</v>
      </c>
      <c r="D13" s="19" t="s">
        <v>122</v>
      </c>
      <c r="E13" s="22" t="s">
        <v>45</v>
      </c>
      <c r="F13" s="113">
        <v>0.71388888888888891</v>
      </c>
      <c r="G13" s="21">
        <v>0.72577546296296291</v>
      </c>
      <c r="H13" s="52">
        <f t="shared" si="0"/>
        <v>1.1886574074074008E-2</v>
      </c>
      <c r="I13" s="22" t="s">
        <v>51</v>
      </c>
      <c r="J13" s="20">
        <v>11</v>
      </c>
      <c r="K13" s="16">
        <v>3</v>
      </c>
      <c r="L13" s="10">
        <v>67</v>
      </c>
    </row>
    <row r="14" spans="1:13" ht="15.5" x14ac:dyDescent="0.35">
      <c r="A14" s="1">
        <v>34</v>
      </c>
      <c r="B14" s="34" t="s">
        <v>157</v>
      </c>
      <c r="C14" s="12">
        <v>1986</v>
      </c>
      <c r="D14" s="34" t="s">
        <v>122</v>
      </c>
      <c r="E14" s="2" t="s">
        <v>48</v>
      </c>
      <c r="F14" s="4">
        <v>0.72048611111111116</v>
      </c>
      <c r="G14" s="5">
        <v>0.73252314814814812</v>
      </c>
      <c r="H14" s="17">
        <f t="shared" si="0"/>
        <v>1.2037037037036957E-2</v>
      </c>
      <c r="I14" s="2" t="s">
        <v>51</v>
      </c>
      <c r="J14" s="1">
        <v>12</v>
      </c>
      <c r="K14" s="14">
        <v>4</v>
      </c>
      <c r="L14" s="11">
        <v>65</v>
      </c>
    </row>
    <row r="15" spans="1:13" ht="15.5" x14ac:dyDescent="0.35">
      <c r="A15" s="1">
        <v>21</v>
      </c>
      <c r="B15" s="34" t="s">
        <v>152</v>
      </c>
      <c r="C15" s="12">
        <v>2011</v>
      </c>
      <c r="D15" s="34" t="s">
        <v>124</v>
      </c>
      <c r="E15" s="2" t="s">
        <v>140</v>
      </c>
      <c r="F15" s="4">
        <v>0.71597222222222223</v>
      </c>
      <c r="G15" s="5">
        <v>0.72806712962962961</v>
      </c>
      <c r="H15" s="17">
        <f t="shared" si="0"/>
        <v>1.2094907407407374E-2</v>
      </c>
      <c r="I15" s="2" t="s">
        <v>51</v>
      </c>
      <c r="J15" s="1">
        <v>13</v>
      </c>
      <c r="K15" s="14">
        <v>2</v>
      </c>
      <c r="L15" s="11">
        <v>95</v>
      </c>
    </row>
    <row r="16" spans="1:13" ht="15.5" x14ac:dyDescent="0.35">
      <c r="A16" s="23">
        <v>12</v>
      </c>
      <c r="B16" s="34" t="s">
        <v>116</v>
      </c>
      <c r="C16" s="12">
        <v>2014</v>
      </c>
      <c r="D16" s="34" t="s">
        <v>108</v>
      </c>
      <c r="E16" s="2" t="s">
        <v>117</v>
      </c>
      <c r="F16" s="4">
        <v>0.7128472222222223</v>
      </c>
      <c r="G16" s="27">
        <v>0.72530092592592588</v>
      </c>
      <c r="H16" s="17">
        <f t="shared" si="0"/>
        <v>1.2453703703703578E-2</v>
      </c>
      <c r="I16" s="2" t="s">
        <v>51</v>
      </c>
      <c r="J16" s="23">
        <v>14</v>
      </c>
      <c r="K16" s="28">
        <v>1</v>
      </c>
      <c r="L16" s="29">
        <v>90</v>
      </c>
    </row>
    <row r="17" spans="1:13" ht="15.5" x14ac:dyDescent="0.35">
      <c r="A17" s="1">
        <v>37</v>
      </c>
      <c r="B17" s="34" t="s">
        <v>190</v>
      </c>
      <c r="C17" s="12">
        <v>1983</v>
      </c>
      <c r="D17" s="34" t="s">
        <v>122</v>
      </c>
      <c r="E17" s="12" t="s">
        <v>188</v>
      </c>
      <c r="F17" s="4">
        <v>0.72152777777777777</v>
      </c>
      <c r="G17" s="5">
        <v>0.73408564814814814</v>
      </c>
      <c r="H17" s="17">
        <f t="shared" si="0"/>
        <v>1.2557870370370372E-2</v>
      </c>
      <c r="I17" s="2" t="s">
        <v>51</v>
      </c>
      <c r="J17" s="1">
        <v>15</v>
      </c>
      <c r="K17" s="14">
        <v>5</v>
      </c>
      <c r="L17" s="11">
        <v>63</v>
      </c>
    </row>
    <row r="18" spans="1:13" ht="15.5" x14ac:dyDescent="0.35">
      <c r="A18" s="1">
        <v>7</v>
      </c>
      <c r="B18" s="34" t="s">
        <v>75</v>
      </c>
      <c r="C18" s="12">
        <v>1966</v>
      </c>
      <c r="D18" s="34" t="s">
        <v>114</v>
      </c>
      <c r="E18" s="2" t="s">
        <v>45</v>
      </c>
      <c r="F18" s="4">
        <v>0.71111111111111114</v>
      </c>
      <c r="G18" s="5">
        <v>0.72379629629629627</v>
      </c>
      <c r="H18" s="17">
        <f t="shared" si="0"/>
        <v>1.2685185185185133E-2</v>
      </c>
      <c r="I18" s="2" t="s">
        <v>51</v>
      </c>
      <c r="J18" s="1">
        <v>16</v>
      </c>
      <c r="K18" s="14">
        <v>2</v>
      </c>
      <c r="L18" s="11">
        <v>61</v>
      </c>
    </row>
    <row r="19" spans="1:13" ht="15.5" x14ac:dyDescent="0.35">
      <c r="A19" s="1">
        <v>33</v>
      </c>
      <c r="B19" s="24" t="s">
        <v>153</v>
      </c>
      <c r="C19" s="25">
        <v>1977</v>
      </c>
      <c r="D19" s="34" t="s">
        <v>122</v>
      </c>
      <c r="E19" s="26" t="s">
        <v>166</v>
      </c>
      <c r="F19" s="4">
        <v>0.72013888888888899</v>
      </c>
      <c r="G19" s="5">
        <v>0.73282407407407413</v>
      </c>
      <c r="H19" s="17">
        <f t="shared" si="0"/>
        <v>1.2685185185185133E-2</v>
      </c>
      <c r="I19" s="2" t="s">
        <v>51</v>
      </c>
      <c r="J19" s="1">
        <v>16</v>
      </c>
      <c r="K19" s="14">
        <v>6</v>
      </c>
      <c r="L19" s="11">
        <v>61</v>
      </c>
    </row>
    <row r="20" spans="1:13" ht="15.5" x14ac:dyDescent="0.35">
      <c r="A20" s="1">
        <v>35</v>
      </c>
      <c r="B20" s="34" t="s">
        <v>156</v>
      </c>
      <c r="C20" s="12">
        <v>1978</v>
      </c>
      <c r="D20" s="34" t="s">
        <v>112</v>
      </c>
      <c r="E20" s="2" t="s">
        <v>48</v>
      </c>
      <c r="F20" s="4">
        <v>0.72083333333333333</v>
      </c>
      <c r="G20" s="5">
        <v>0.73363425925925929</v>
      </c>
      <c r="H20" s="17">
        <f t="shared" si="0"/>
        <v>1.2800925925925966E-2</v>
      </c>
      <c r="I20" s="2" t="s">
        <v>51</v>
      </c>
      <c r="J20" s="1">
        <v>18</v>
      </c>
      <c r="K20" s="14">
        <v>1</v>
      </c>
      <c r="L20" s="11">
        <v>57</v>
      </c>
      <c r="M20" s="123" t="s">
        <v>135</v>
      </c>
    </row>
    <row r="21" spans="1:13" ht="15.5" x14ac:dyDescent="0.35">
      <c r="A21" s="1">
        <v>3</v>
      </c>
      <c r="B21" s="34" t="s">
        <v>73</v>
      </c>
      <c r="C21" s="12">
        <v>2011</v>
      </c>
      <c r="D21" s="34" t="s">
        <v>109</v>
      </c>
      <c r="E21" s="2" t="s">
        <v>44</v>
      </c>
      <c r="F21" s="4">
        <v>0.70972222222222225</v>
      </c>
      <c r="G21" s="5">
        <v>0.72270833333333329</v>
      </c>
      <c r="H21" s="17">
        <f t="shared" si="0"/>
        <v>1.2986111111111032E-2</v>
      </c>
      <c r="I21" s="2" t="s">
        <v>51</v>
      </c>
      <c r="J21" s="1">
        <v>19</v>
      </c>
      <c r="K21" s="14">
        <v>1</v>
      </c>
      <c r="L21" s="11">
        <v>86</v>
      </c>
    </row>
    <row r="22" spans="1:13" ht="15.5" x14ac:dyDescent="0.35">
      <c r="A22" s="1">
        <v>8</v>
      </c>
      <c r="B22" s="34" t="s">
        <v>37</v>
      </c>
      <c r="C22" s="12">
        <v>1962</v>
      </c>
      <c r="D22" s="34" t="s">
        <v>121</v>
      </c>
      <c r="E22" s="2" t="s">
        <v>45</v>
      </c>
      <c r="F22" s="4">
        <v>0.7114583333333333</v>
      </c>
      <c r="G22" s="5">
        <v>0.72487268518518522</v>
      </c>
      <c r="H22" s="17">
        <f t="shared" si="0"/>
        <v>1.3414351851851913E-2</v>
      </c>
      <c r="I22" s="2" t="s">
        <v>51</v>
      </c>
      <c r="J22" s="1">
        <v>20</v>
      </c>
      <c r="K22" s="14">
        <v>5</v>
      </c>
      <c r="L22" s="11">
        <v>55</v>
      </c>
    </row>
    <row r="23" spans="1:13" ht="15.5" x14ac:dyDescent="0.35">
      <c r="A23" s="1">
        <v>39</v>
      </c>
      <c r="B23" s="34" t="s">
        <v>41</v>
      </c>
      <c r="C23" s="12">
        <v>1979</v>
      </c>
      <c r="D23" s="34" t="s">
        <v>112</v>
      </c>
      <c r="E23" s="2" t="s">
        <v>45</v>
      </c>
      <c r="F23" s="4">
        <v>0.72222222222222221</v>
      </c>
      <c r="G23" s="5">
        <v>0.73577546296296292</v>
      </c>
      <c r="H23" s="17">
        <f t="shared" si="0"/>
        <v>1.3553240740740713E-2</v>
      </c>
      <c r="I23" s="2" t="s">
        <v>51</v>
      </c>
      <c r="J23" s="1">
        <v>21</v>
      </c>
      <c r="K23" s="14">
        <v>2</v>
      </c>
      <c r="L23" s="11">
        <v>53</v>
      </c>
    </row>
    <row r="24" spans="1:13" ht="15.5" x14ac:dyDescent="0.35">
      <c r="A24" s="1">
        <v>27</v>
      </c>
      <c r="B24" s="34" t="s">
        <v>74</v>
      </c>
      <c r="C24" s="12">
        <v>1980</v>
      </c>
      <c r="D24" s="34" t="s">
        <v>122</v>
      </c>
      <c r="E24" s="2" t="s">
        <v>48</v>
      </c>
      <c r="F24" s="4">
        <v>0.71805555555555556</v>
      </c>
      <c r="G24" s="5">
        <v>0.73207175925925927</v>
      </c>
      <c r="H24" s="17">
        <f t="shared" si="0"/>
        <v>1.4016203703703711E-2</v>
      </c>
      <c r="I24" s="2" t="s">
        <v>51</v>
      </c>
      <c r="J24" s="1">
        <v>22</v>
      </c>
      <c r="K24" s="14">
        <v>7</v>
      </c>
      <c r="L24" s="11">
        <v>51</v>
      </c>
    </row>
    <row r="25" spans="1:13" ht="15.5" x14ac:dyDescent="0.35">
      <c r="A25" s="1">
        <v>36</v>
      </c>
      <c r="B25" s="34" t="s">
        <v>189</v>
      </c>
      <c r="C25" s="12">
        <v>2013</v>
      </c>
      <c r="D25" s="34" t="s">
        <v>124</v>
      </c>
      <c r="E25" s="2" t="s">
        <v>188</v>
      </c>
      <c r="F25" s="4">
        <v>0.7211805555555556</v>
      </c>
      <c r="G25" s="5">
        <v>0.73541666666666672</v>
      </c>
      <c r="H25" s="17">
        <f t="shared" si="0"/>
        <v>1.4236111111111116E-2</v>
      </c>
      <c r="I25" s="2" t="s">
        <v>51</v>
      </c>
      <c r="J25" s="1">
        <v>23</v>
      </c>
      <c r="K25" s="14">
        <v>3</v>
      </c>
      <c r="L25" s="11">
        <v>82</v>
      </c>
    </row>
    <row r="26" spans="1:13" ht="15.5" x14ac:dyDescent="0.35">
      <c r="A26" s="1">
        <v>9</v>
      </c>
      <c r="B26" s="19" t="s">
        <v>39</v>
      </c>
      <c r="C26" s="31">
        <v>2014</v>
      </c>
      <c r="D26" s="19" t="s">
        <v>108</v>
      </c>
      <c r="E26" s="19" t="s">
        <v>49</v>
      </c>
      <c r="F26" s="4">
        <v>0.71180555555555547</v>
      </c>
      <c r="G26" s="5">
        <v>0.72636574074074078</v>
      </c>
      <c r="H26" s="17">
        <f t="shared" si="0"/>
        <v>1.4560185185185315E-2</v>
      </c>
      <c r="I26" s="2" t="s">
        <v>51</v>
      </c>
      <c r="J26" s="1">
        <v>24</v>
      </c>
      <c r="K26" s="14">
        <v>2</v>
      </c>
      <c r="L26" s="11">
        <v>78</v>
      </c>
    </row>
    <row r="27" spans="1:13" ht="15.5" x14ac:dyDescent="0.35">
      <c r="A27" s="1">
        <v>16</v>
      </c>
      <c r="B27" s="34" t="s">
        <v>36</v>
      </c>
      <c r="C27" s="12">
        <v>2014</v>
      </c>
      <c r="D27" s="34" t="s">
        <v>108</v>
      </c>
      <c r="E27" s="22" t="s">
        <v>45</v>
      </c>
      <c r="F27" s="4">
        <v>0.71423611111111107</v>
      </c>
      <c r="G27" s="5">
        <v>0.7289930555555556</v>
      </c>
      <c r="H27" s="17">
        <f t="shared" si="0"/>
        <v>1.4756944444444531E-2</v>
      </c>
      <c r="I27" s="2" t="s">
        <v>51</v>
      </c>
      <c r="J27" s="1">
        <v>25</v>
      </c>
      <c r="K27" s="14">
        <v>3</v>
      </c>
      <c r="L27" s="11">
        <v>75</v>
      </c>
    </row>
    <row r="28" spans="1:13" ht="15.5" x14ac:dyDescent="0.35">
      <c r="A28" s="1">
        <v>26</v>
      </c>
      <c r="B28" s="34" t="s">
        <v>33</v>
      </c>
      <c r="C28" s="12">
        <v>1999</v>
      </c>
      <c r="D28" s="34" t="s">
        <v>111</v>
      </c>
      <c r="E28" s="2" t="s">
        <v>48</v>
      </c>
      <c r="F28" s="4">
        <v>0.71770833333333339</v>
      </c>
      <c r="G28" s="5">
        <v>0.73248842592592589</v>
      </c>
      <c r="H28" s="17">
        <f t="shared" si="0"/>
        <v>1.4780092592592498E-2</v>
      </c>
      <c r="I28" s="2" t="s">
        <v>51</v>
      </c>
      <c r="J28" s="1">
        <v>26</v>
      </c>
      <c r="K28" s="14">
        <v>3</v>
      </c>
      <c r="L28" s="11">
        <v>50</v>
      </c>
    </row>
    <row r="29" spans="1:13" ht="15.5" x14ac:dyDescent="0.35">
      <c r="A29" s="1">
        <v>17</v>
      </c>
      <c r="B29" s="34" t="s">
        <v>171</v>
      </c>
      <c r="C29" s="12">
        <v>1976</v>
      </c>
      <c r="D29" s="34" t="s">
        <v>122</v>
      </c>
      <c r="E29" s="2" t="s">
        <v>147</v>
      </c>
      <c r="F29" s="4">
        <v>0.71458333333333324</v>
      </c>
      <c r="G29" s="5">
        <v>0.72954861111111113</v>
      </c>
      <c r="H29" s="17">
        <f t="shared" si="0"/>
        <v>1.4965277777777897E-2</v>
      </c>
      <c r="I29" s="2" t="s">
        <v>51</v>
      </c>
      <c r="J29" s="1">
        <v>27</v>
      </c>
      <c r="K29" s="14">
        <v>8</v>
      </c>
      <c r="L29" s="11">
        <v>49</v>
      </c>
    </row>
    <row r="30" spans="1:13" ht="15.5" x14ac:dyDescent="0.35">
      <c r="A30" s="1">
        <v>6</v>
      </c>
      <c r="B30" s="24" t="s">
        <v>118</v>
      </c>
      <c r="C30" s="25">
        <v>1958</v>
      </c>
      <c r="D30" s="34" t="s">
        <v>115</v>
      </c>
      <c r="E30" s="26" t="s">
        <v>45</v>
      </c>
      <c r="F30" s="4">
        <v>0.71076388888888886</v>
      </c>
      <c r="G30" s="5">
        <v>0.72578703703703706</v>
      </c>
      <c r="H30" s="17">
        <f t="shared" si="0"/>
        <v>1.5023148148148202E-2</v>
      </c>
      <c r="I30" s="2" t="s">
        <v>51</v>
      </c>
      <c r="J30" s="1">
        <v>28</v>
      </c>
      <c r="K30" s="14">
        <v>1</v>
      </c>
      <c r="L30" s="11">
        <v>48</v>
      </c>
    </row>
    <row r="31" spans="1:13" ht="15.5" x14ac:dyDescent="0.35">
      <c r="A31" s="1">
        <v>22</v>
      </c>
      <c r="B31" s="34" t="s">
        <v>34</v>
      </c>
      <c r="C31" s="12">
        <v>2011</v>
      </c>
      <c r="D31" s="34" t="s">
        <v>124</v>
      </c>
      <c r="E31" s="2" t="s">
        <v>140</v>
      </c>
      <c r="F31" s="4">
        <v>0.7163194444444444</v>
      </c>
      <c r="G31" s="5">
        <v>0.73136574074074079</v>
      </c>
      <c r="H31" s="17">
        <f t="shared" si="0"/>
        <v>1.5046296296296391E-2</v>
      </c>
      <c r="I31" s="2" t="s">
        <v>51</v>
      </c>
      <c r="J31" s="1">
        <v>29</v>
      </c>
      <c r="K31" s="14">
        <v>4</v>
      </c>
      <c r="L31" s="11">
        <v>72</v>
      </c>
    </row>
    <row r="32" spans="1:13" ht="15.5" x14ac:dyDescent="0.35">
      <c r="A32" s="1">
        <v>5</v>
      </c>
      <c r="B32" s="34" t="s">
        <v>23</v>
      </c>
      <c r="C32" s="12">
        <v>2009</v>
      </c>
      <c r="D32" s="34" t="s">
        <v>110</v>
      </c>
      <c r="E32" s="2" t="s">
        <v>44</v>
      </c>
      <c r="F32" s="4">
        <v>0.7104166666666667</v>
      </c>
      <c r="G32" s="5">
        <v>0.72576388888888888</v>
      </c>
      <c r="H32" s="17">
        <f t="shared" si="0"/>
        <v>1.5347222222222179E-2</v>
      </c>
      <c r="I32" s="2" t="s">
        <v>51</v>
      </c>
      <c r="J32" s="1">
        <v>30</v>
      </c>
      <c r="K32" s="14">
        <v>1</v>
      </c>
      <c r="L32" s="11">
        <v>69</v>
      </c>
    </row>
    <row r="33" spans="1:12" ht="15.5" x14ac:dyDescent="0.35">
      <c r="A33" s="1">
        <v>30</v>
      </c>
      <c r="B33" s="34" t="s">
        <v>120</v>
      </c>
      <c r="C33" s="12">
        <v>1996</v>
      </c>
      <c r="D33" s="34" t="s">
        <v>112</v>
      </c>
      <c r="E33" s="2" t="s">
        <v>48</v>
      </c>
      <c r="F33" s="4">
        <v>0.71909722222222217</v>
      </c>
      <c r="G33" s="5">
        <v>0.73471064814814813</v>
      </c>
      <c r="H33" s="17">
        <f t="shared" si="0"/>
        <v>1.5613425925925961E-2</v>
      </c>
      <c r="I33" s="2" t="s">
        <v>51</v>
      </c>
      <c r="J33" s="1">
        <v>31</v>
      </c>
      <c r="K33" s="14">
        <v>3</v>
      </c>
      <c r="L33" s="11">
        <v>47</v>
      </c>
    </row>
    <row r="34" spans="1:12" ht="15.5" x14ac:dyDescent="0.35">
      <c r="A34" s="1">
        <v>31</v>
      </c>
      <c r="B34" s="34" t="s">
        <v>32</v>
      </c>
      <c r="C34" s="12">
        <v>1955</v>
      </c>
      <c r="D34" s="34" t="s">
        <v>121</v>
      </c>
      <c r="E34" s="2" t="s">
        <v>48</v>
      </c>
      <c r="F34" s="4">
        <v>0.71944444444444444</v>
      </c>
      <c r="G34" s="5">
        <v>0.7354398148148148</v>
      </c>
      <c r="H34" s="17">
        <f t="shared" si="0"/>
        <v>1.5995370370370354E-2</v>
      </c>
      <c r="I34" s="2" t="s">
        <v>51</v>
      </c>
      <c r="J34" s="1">
        <v>32</v>
      </c>
      <c r="K34" s="14">
        <v>6</v>
      </c>
      <c r="L34" s="11">
        <v>46</v>
      </c>
    </row>
    <row r="35" spans="1:12" ht="15.5" x14ac:dyDescent="0.35">
      <c r="A35" s="1">
        <v>18</v>
      </c>
      <c r="B35" s="34" t="s">
        <v>26</v>
      </c>
      <c r="C35" s="12">
        <v>1974</v>
      </c>
      <c r="D35" s="34" t="s">
        <v>115</v>
      </c>
      <c r="E35" s="2" t="s">
        <v>45</v>
      </c>
      <c r="F35" s="4">
        <v>0.71493055555555562</v>
      </c>
      <c r="G35" s="5">
        <v>0.732025462962963</v>
      </c>
      <c r="H35" s="17">
        <f t="shared" si="0"/>
        <v>1.7094907407407378E-2</v>
      </c>
      <c r="I35" s="2" t="s">
        <v>51</v>
      </c>
      <c r="J35" s="1">
        <v>33</v>
      </c>
      <c r="K35" s="14">
        <v>2</v>
      </c>
      <c r="L35" s="11">
        <v>45</v>
      </c>
    </row>
    <row r="36" spans="1:12" ht="15.5" x14ac:dyDescent="0.35">
      <c r="A36" s="1">
        <v>19</v>
      </c>
      <c r="B36" s="34" t="s">
        <v>25</v>
      </c>
      <c r="C36" s="12">
        <v>2011</v>
      </c>
      <c r="D36" s="34" t="s">
        <v>109</v>
      </c>
      <c r="E36" s="2" t="s">
        <v>45</v>
      </c>
      <c r="F36" s="4">
        <v>0.71527777777777779</v>
      </c>
      <c r="G36" s="5">
        <v>0.73277777777777775</v>
      </c>
      <c r="H36" s="17">
        <f t="shared" si="0"/>
        <v>1.749999999999996E-2</v>
      </c>
      <c r="I36" s="2" t="s">
        <v>51</v>
      </c>
      <c r="J36" s="1">
        <v>34</v>
      </c>
      <c r="K36" s="14">
        <v>2</v>
      </c>
      <c r="L36" s="11">
        <v>67</v>
      </c>
    </row>
    <row r="37" spans="1:12" ht="15.5" x14ac:dyDescent="0.35">
      <c r="A37" s="23">
        <v>32</v>
      </c>
      <c r="B37" s="196" t="s">
        <v>187</v>
      </c>
      <c r="C37" s="197">
        <v>2013</v>
      </c>
      <c r="D37" s="196" t="s">
        <v>109</v>
      </c>
      <c r="E37" s="197" t="s">
        <v>188</v>
      </c>
      <c r="F37" s="4">
        <v>0.71979166666666661</v>
      </c>
      <c r="G37" s="27">
        <v>0.73767361111111107</v>
      </c>
      <c r="H37" s="17">
        <f t="shared" si="0"/>
        <v>1.7881944444444464E-2</v>
      </c>
      <c r="I37" s="2" t="s">
        <v>51</v>
      </c>
      <c r="J37" s="23">
        <v>35</v>
      </c>
      <c r="K37" s="28">
        <v>3</v>
      </c>
      <c r="L37" s="29">
        <v>65</v>
      </c>
    </row>
    <row r="38" spans="1:12" ht="15.5" x14ac:dyDescent="0.35">
      <c r="A38" s="1">
        <v>1</v>
      </c>
      <c r="B38" s="34" t="s">
        <v>123</v>
      </c>
      <c r="C38" s="12">
        <v>1997</v>
      </c>
      <c r="D38" s="34" t="s">
        <v>112</v>
      </c>
      <c r="E38" s="2" t="s">
        <v>45</v>
      </c>
      <c r="F38" s="4">
        <v>0.7090277777777777</v>
      </c>
      <c r="G38" s="5">
        <v>0.72695601851851854</v>
      </c>
      <c r="H38" s="17">
        <f t="shared" si="0"/>
        <v>1.7928240740740842E-2</v>
      </c>
      <c r="I38" s="2" t="s">
        <v>51</v>
      </c>
      <c r="J38" s="1">
        <v>36</v>
      </c>
      <c r="K38" s="14">
        <v>4</v>
      </c>
      <c r="L38" s="11">
        <v>44</v>
      </c>
    </row>
    <row r="39" spans="1:12" ht="15.5" x14ac:dyDescent="0.35">
      <c r="A39" s="1">
        <v>2</v>
      </c>
      <c r="B39" s="166" t="s">
        <v>38</v>
      </c>
      <c r="C39" s="167">
        <v>1976</v>
      </c>
      <c r="D39" s="166" t="s">
        <v>112</v>
      </c>
      <c r="E39" s="168" t="s">
        <v>49</v>
      </c>
      <c r="F39" s="4">
        <v>0.70937499999999998</v>
      </c>
      <c r="G39" s="5">
        <v>0.72733796296296294</v>
      </c>
      <c r="H39" s="17">
        <f t="shared" si="0"/>
        <v>1.7962962962962958E-2</v>
      </c>
      <c r="I39" s="2" t="s">
        <v>51</v>
      </c>
      <c r="J39" s="1">
        <v>37</v>
      </c>
      <c r="K39" s="14">
        <v>5</v>
      </c>
      <c r="L39" s="11">
        <v>43</v>
      </c>
    </row>
    <row r="40" spans="1:12" ht="15.5" x14ac:dyDescent="0.35">
      <c r="A40" s="1">
        <v>11</v>
      </c>
      <c r="B40" s="34" t="s">
        <v>125</v>
      </c>
      <c r="C40" s="12">
        <v>2016</v>
      </c>
      <c r="D40" s="34" t="s">
        <v>108</v>
      </c>
      <c r="E40" s="12" t="s">
        <v>49</v>
      </c>
      <c r="F40" s="4">
        <v>0.71250000000000002</v>
      </c>
      <c r="G40" s="5">
        <v>0.73219907407407403</v>
      </c>
      <c r="H40" s="17">
        <f t="shared" si="0"/>
        <v>1.9699074074074008E-2</v>
      </c>
      <c r="I40" s="2" t="s">
        <v>51</v>
      </c>
      <c r="J40" s="1">
        <v>38</v>
      </c>
      <c r="K40" s="14">
        <v>4</v>
      </c>
      <c r="L40" s="11">
        <v>63</v>
      </c>
    </row>
    <row r="41" spans="1:12" ht="15.5" x14ac:dyDescent="0.35">
      <c r="A41" s="1">
        <v>29</v>
      </c>
      <c r="B41" s="34" t="s">
        <v>119</v>
      </c>
      <c r="C41" s="12">
        <v>1966</v>
      </c>
      <c r="D41" s="34" t="s">
        <v>114</v>
      </c>
      <c r="E41" s="171" t="s">
        <v>48</v>
      </c>
      <c r="F41" s="4">
        <v>0.71875</v>
      </c>
      <c r="G41" s="5">
        <v>0.7388541666666667</v>
      </c>
      <c r="H41" s="17">
        <f t="shared" si="0"/>
        <v>2.0104166666666701E-2</v>
      </c>
      <c r="I41" s="2" t="s">
        <v>51</v>
      </c>
      <c r="J41" s="1">
        <v>39</v>
      </c>
      <c r="K41" s="14">
        <v>3</v>
      </c>
      <c r="L41" s="11">
        <v>42</v>
      </c>
    </row>
    <row r="42" spans="1:12" ht="16" thickBot="1" x14ac:dyDescent="0.4">
      <c r="A42" s="188">
        <v>4</v>
      </c>
      <c r="B42" s="166" t="s">
        <v>183</v>
      </c>
      <c r="C42" s="167">
        <v>1972</v>
      </c>
      <c r="D42" s="166" t="s">
        <v>114</v>
      </c>
      <c r="E42" s="168" t="s">
        <v>44</v>
      </c>
      <c r="F42" s="189">
        <v>0.71006944444444453</v>
      </c>
      <c r="G42" s="190">
        <v>0.73603009259259256</v>
      </c>
      <c r="H42" s="18">
        <f t="shared" si="0"/>
        <v>2.5960648148148024E-2</v>
      </c>
      <c r="I42" s="168" t="s">
        <v>51</v>
      </c>
      <c r="J42" s="188">
        <v>40</v>
      </c>
      <c r="K42" s="191">
        <v>4</v>
      </c>
      <c r="L42" s="192">
        <v>41</v>
      </c>
    </row>
    <row r="43" spans="1:12" ht="15.5" x14ac:dyDescent="0.35">
      <c r="A43" s="215">
        <v>7</v>
      </c>
      <c r="B43" s="35" t="s">
        <v>173</v>
      </c>
      <c r="C43" s="36">
        <v>2017</v>
      </c>
      <c r="D43" s="35" t="s">
        <v>131</v>
      </c>
      <c r="E43" s="216" t="s">
        <v>188</v>
      </c>
      <c r="F43" s="217">
        <v>0.71111111111111114</v>
      </c>
      <c r="G43" s="205">
        <v>0.71259259259259256</v>
      </c>
      <c r="H43" s="218">
        <f t="shared" si="0"/>
        <v>1.481481481481417E-3</v>
      </c>
      <c r="I43" s="219" t="s">
        <v>50</v>
      </c>
      <c r="J43" s="220">
        <v>1</v>
      </c>
      <c r="K43" s="221">
        <v>1</v>
      </c>
      <c r="L43" s="222">
        <v>61</v>
      </c>
    </row>
    <row r="44" spans="1:12" ht="15.5" x14ac:dyDescent="0.35">
      <c r="A44" s="131">
        <v>2</v>
      </c>
      <c r="B44" s="132" t="s">
        <v>129</v>
      </c>
      <c r="C44" s="133">
        <v>2016</v>
      </c>
      <c r="D44" s="132" t="s">
        <v>133</v>
      </c>
      <c r="E44" s="133" t="s">
        <v>117</v>
      </c>
      <c r="F44" s="199">
        <v>0.70937499999999998</v>
      </c>
      <c r="G44" s="206">
        <v>0.71112268518518518</v>
      </c>
      <c r="H44" s="202">
        <f t="shared" si="0"/>
        <v>1.7476851851851993E-3</v>
      </c>
      <c r="I44" s="133" t="s">
        <v>50</v>
      </c>
      <c r="J44" s="132">
        <v>2</v>
      </c>
      <c r="K44" s="137">
        <v>1</v>
      </c>
      <c r="L44" s="138">
        <v>59</v>
      </c>
    </row>
    <row r="45" spans="1:12" ht="15.5" x14ac:dyDescent="0.35">
      <c r="A45" s="131">
        <v>4</v>
      </c>
      <c r="B45" s="132" t="s">
        <v>192</v>
      </c>
      <c r="C45" s="133">
        <v>2018</v>
      </c>
      <c r="D45" s="132" t="s">
        <v>131</v>
      </c>
      <c r="E45" s="133" t="s">
        <v>188</v>
      </c>
      <c r="F45" s="199">
        <v>0.71006944444444442</v>
      </c>
      <c r="G45" s="206">
        <v>0.71193287037037034</v>
      </c>
      <c r="H45" s="201">
        <f t="shared" si="0"/>
        <v>1.8634259259259212E-3</v>
      </c>
      <c r="I45" s="133" t="s">
        <v>50</v>
      </c>
      <c r="J45" s="132">
        <v>3</v>
      </c>
      <c r="K45" s="137">
        <v>2</v>
      </c>
      <c r="L45" s="138">
        <v>57</v>
      </c>
    </row>
    <row r="46" spans="1:12" ht="15.5" x14ac:dyDescent="0.35">
      <c r="A46" s="208">
        <v>1</v>
      </c>
      <c r="B46" s="209" t="s">
        <v>191</v>
      </c>
      <c r="C46" s="210">
        <v>2016</v>
      </c>
      <c r="D46" s="209" t="s">
        <v>133</v>
      </c>
      <c r="E46" s="210" t="s">
        <v>186</v>
      </c>
      <c r="F46" s="211">
        <v>0.7090277777777777</v>
      </c>
      <c r="G46" s="212">
        <v>0.71097222222222223</v>
      </c>
      <c r="H46" s="136">
        <f t="shared" ref="H46" si="1">G46-F46</f>
        <v>1.9444444444445264E-3</v>
      </c>
      <c r="I46" s="210" t="s">
        <v>50</v>
      </c>
      <c r="J46" s="209">
        <v>4</v>
      </c>
      <c r="K46" s="213">
        <v>2</v>
      </c>
      <c r="L46" s="214">
        <v>55</v>
      </c>
    </row>
    <row r="47" spans="1:12" ht="15.5" x14ac:dyDescent="0.35">
      <c r="A47" s="131">
        <v>3</v>
      </c>
      <c r="B47" s="132" t="s">
        <v>128</v>
      </c>
      <c r="C47" s="133">
        <v>2018</v>
      </c>
      <c r="D47" s="132" t="s">
        <v>131</v>
      </c>
      <c r="E47" s="141" t="s">
        <v>117</v>
      </c>
      <c r="F47" s="199">
        <v>0.70972222222222225</v>
      </c>
      <c r="G47" s="206">
        <v>0.71171296296296294</v>
      </c>
      <c r="H47" s="202">
        <f>G47-F47</f>
        <v>1.9907407407406819E-3</v>
      </c>
      <c r="I47" s="133" t="s">
        <v>50</v>
      </c>
      <c r="J47" s="132">
        <v>5</v>
      </c>
      <c r="K47" s="137">
        <v>3</v>
      </c>
      <c r="L47" s="138">
        <v>53</v>
      </c>
    </row>
    <row r="48" spans="1:12" ht="15.5" x14ac:dyDescent="0.35">
      <c r="A48" s="76">
        <v>6</v>
      </c>
      <c r="B48" s="132" t="s">
        <v>143</v>
      </c>
      <c r="C48" s="133">
        <v>2017</v>
      </c>
      <c r="D48" s="132" t="s">
        <v>132</v>
      </c>
      <c r="E48" s="141" t="s">
        <v>49</v>
      </c>
      <c r="F48" s="198">
        <v>0.71076388888888886</v>
      </c>
      <c r="G48" s="206">
        <v>0.7134490740740741</v>
      </c>
      <c r="H48" s="201">
        <f>G48-F48</f>
        <v>2.6851851851852349E-3</v>
      </c>
      <c r="I48" s="78" t="s">
        <v>50</v>
      </c>
      <c r="J48" s="77">
        <v>6</v>
      </c>
      <c r="K48" s="81">
        <v>1</v>
      </c>
      <c r="L48" s="82">
        <v>51</v>
      </c>
    </row>
    <row r="49" spans="1:12" ht="15.5" x14ac:dyDescent="0.35">
      <c r="A49" s="131">
        <v>5</v>
      </c>
      <c r="B49" s="132" t="s">
        <v>174</v>
      </c>
      <c r="C49" s="133">
        <v>2017</v>
      </c>
      <c r="D49" s="132" t="s">
        <v>132</v>
      </c>
      <c r="E49" s="133" t="s">
        <v>45</v>
      </c>
      <c r="F49" s="199">
        <v>0.7104166666666667</v>
      </c>
      <c r="G49" s="206">
        <v>0.71317129629629628</v>
      </c>
      <c r="H49" s="203">
        <f>G49-F49</f>
        <v>2.7546296296295791E-3</v>
      </c>
      <c r="I49" s="133" t="s">
        <v>50</v>
      </c>
      <c r="J49" s="132">
        <v>7</v>
      </c>
      <c r="K49" s="137">
        <v>2</v>
      </c>
      <c r="L49" s="138">
        <v>50</v>
      </c>
    </row>
    <row r="50" spans="1:12" ht="16" thickBot="1" x14ac:dyDescent="0.4">
      <c r="A50" s="44">
        <v>8</v>
      </c>
      <c r="B50" s="45" t="s">
        <v>193</v>
      </c>
      <c r="C50" s="46">
        <v>2018</v>
      </c>
      <c r="D50" s="45" t="s">
        <v>132</v>
      </c>
      <c r="E50" s="46" t="s">
        <v>147</v>
      </c>
      <c r="F50" s="200">
        <v>0.7114583333333333</v>
      </c>
      <c r="G50" s="207">
        <v>0.71445601851851848</v>
      </c>
      <c r="H50" s="204">
        <f>G50-F50</f>
        <v>2.9976851851851727E-3</v>
      </c>
      <c r="I50" s="46" t="s">
        <v>50</v>
      </c>
      <c r="J50" s="45">
        <v>8</v>
      </c>
      <c r="K50" s="49">
        <v>3</v>
      </c>
      <c r="L50" s="50">
        <v>49</v>
      </c>
    </row>
  </sheetData>
  <sheetProtection algorithmName="SHA-512" hashValue="w8P8K3/tSMDnFl87ctXqnanRRbg3hTfAmbaz0lQVgJ9XFCfmpsQnMWORcE2tIFVAMD4ykee6aXklY4atAgNekA==" saltValue="aPJfXCGIos0DgaTfeoXyfw==" spinCount="100000" sheet="1" objects="1" scenarios="1"/>
  <sortState xmlns:xlrd2="http://schemas.microsoft.com/office/spreadsheetml/2017/richdata2" ref="A44:L50">
    <sortCondition ref="H43:H50"/>
  </sortState>
  <mergeCells count="3">
    <mergeCell ref="A1:E1"/>
    <mergeCell ref="F1:G1"/>
    <mergeCell ref="H1:K1"/>
  </mergeCells>
  <pageMargins left="0.7" right="0.7" top="0.78740157499999996" bottom="0.78740157499999996" header="0.3" footer="0.3"/>
  <pageSetup paperSize="9" scale="6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M37"/>
  <sheetViews>
    <sheetView workbookViewId="0">
      <selection sqref="A1:E1"/>
    </sheetView>
  </sheetViews>
  <sheetFormatPr defaultRowHeight="14.5" x14ac:dyDescent="0.35"/>
  <cols>
    <col min="1" max="1" width="10.7265625" bestFit="1" customWidth="1"/>
    <col min="2" max="2" width="22.36328125" bestFit="1" customWidth="1"/>
    <col min="3" max="3" width="8.08984375" bestFit="1" customWidth="1"/>
    <col min="4" max="4" width="12.453125" customWidth="1"/>
    <col min="5" max="5" width="26" bestFit="1" customWidth="1"/>
    <col min="6" max="6" width="8.6328125" bestFit="1" customWidth="1"/>
    <col min="7" max="7" width="9.36328125" bestFit="1" customWidth="1"/>
    <col min="8" max="8" width="10.54296875" bestFit="1" customWidth="1"/>
    <col min="9" max="9" width="16.36328125" customWidth="1"/>
    <col min="10" max="10" width="7.90625" bestFit="1" customWidth="1"/>
    <col min="11" max="11" width="12.453125" bestFit="1" customWidth="1"/>
    <col min="12" max="12" width="8.54296875" bestFit="1" customWidth="1"/>
    <col min="13" max="13" width="19.1796875" bestFit="1" customWidth="1"/>
  </cols>
  <sheetData>
    <row r="1" spans="1:13" ht="19" thickBot="1" x14ac:dyDescent="0.4">
      <c r="A1" s="273" t="s">
        <v>86</v>
      </c>
      <c r="B1" s="274"/>
      <c r="C1" s="274"/>
      <c r="D1" s="274"/>
      <c r="E1" s="274"/>
      <c r="F1" s="273" t="s">
        <v>104</v>
      </c>
      <c r="G1" s="275"/>
      <c r="H1" s="273" t="s">
        <v>200</v>
      </c>
      <c r="I1" s="274"/>
      <c r="J1" s="274"/>
      <c r="K1" s="274"/>
      <c r="L1" s="15" t="s">
        <v>103</v>
      </c>
    </row>
    <row r="2" spans="1:13" ht="37.5" thickBot="1" x14ac:dyDescent="0.4">
      <c r="A2" s="162" t="s">
        <v>0</v>
      </c>
      <c r="B2" s="163" t="s">
        <v>1</v>
      </c>
      <c r="C2" s="163" t="s">
        <v>17</v>
      </c>
      <c r="D2" s="163" t="s">
        <v>18</v>
      </c>
      <c r="E2" s="164" t="s">
        <v>2</v>
      </c>
      <c r="F2" s="163" t="s">
        <v>3</v>
      </c>
      <c r="G2" s="165" t="s">
        <v>7</v>
      </c>
      <c r="H2" s="163" t="s">
        <v>4</v>
      </c>
      <c r="I2" s="164" t="s">
        <v>5</v>
      </c>
      <c r="J2" s="162" t="s">
        <v>6</v>
      </c>
      <c r="K2" s="13" t="s">
        <v>19</v>
      </c>
      <c r="L2" s="9" t="s">
        <v>8</v>
      </c>
    </row>
    <row r="3" spans="1:13" ht="15.5" x14ac:dyDescent="0.35">
      <c r="A3" s="85">
        <v>18</v>
      </c>
      <c r="B3" s="241" t="s">
        <v>154</v>
      </c>
      <c r="C3" s="242">
        <v>1958</v>
      </c>
      <c r="D3" s="241" t="s">
        <v>121</v>
      </c>
      <c r="E3" s="243" t="s">
        <v>79</v>
      </c>
      <c r="F3" s="89">
        <v>0.71493055555555562</v>
      </c>
      <c r="G3" s="90">
        <v>0.72578703703703706</v>
      </c>
      <c r="H3" s="91">
        <f t="shared" ref="H3:H31" si="0">G3-F3</f>
        <v>1.0856481481481439E-2</v>
      </c>
      <c r="I3" s="51" t="s">
        <v>51</v>
      </c>
      <c r="J3" s="85">
        <v>1</v>
      </c>
      <c r="K3" s="92">
        <v>1</v>
      </c>
      <c r="L3" s="93">
        <v>100</v>
      </c>
      <c r="M3" s="123" t="s">
        <v>134</v>
      </c>
    </row>
    <row r="4" spans="1:13" ht="15.5" x14ac:dyDescent="0.35">
      <c r="A4" s="94">
        <v>10</v>
      </c>
      <c r="B4" s="95" t="s">
        <v>150</v>
      </c>
      <c r="C4" s="96">
        <v>1989</v>
      </c>
      <c r="D4" s="95" t="s">
        <v>122</v>
      </c>
      <c r="E4" s="101" t="s">
        <v>151</v>
      </c>
      <c r="F4" s="98">
        <v>0.71215277777777775</v>
      </c>
      <c r="G4" s="99">
        <v>0.72318287037037032</v>
      </c>
      <c r="H4" s="100">
        <f t="shared" si="0"/>
        <v>1.1030092592592577E-2</v>
      </c>
      <c r="I4" s="101" t="s">
        <v>51</v>
      </c>
      <c r="J4" s="94">
        <v>2</v>
      </c>
      <c r="K4" s="102">
        <v>1</v>
      </c>
      <c r="L4" s="103">
        <v>95</v>
      </c>
    </row>
    <row r="5" spans="1:13" ht="15.5" x14ac:dyDescent="0.35">
      <c r="A5" s="94">
        <v>16</v>
      </c>
      <c r="B5" s="105" t="s">
        <v>28</v>
      </c>
      <c r="C5" s="106">
        <v>1969</v>
      </c>
      <c r="D5" s="105" t="s">
        <v>114</v>
      </c>
      <c r="E5" s="107" t="s">
        <v>45</v>
      </c>
      <c r="F5" s="98">
        <v>0.71423611111111107</v>
      </c>
      <c r="G5" s="99">
        <v>0.72583333333333333</v>
      </c>
      <c r="H5" s="100">
        <f t="shared" si="0"/>
        <v>1.1597222222222259E-2</v>
      </c>
      <c r="I5" s="101" t="s">
        <v>51</v>
      </c>
      <c r="J5" s="94">
        <v>3</v>
      </c>
      <c r="K5" s="102">
        <v>1</v>
      </c>
      <c r="L5" s="103">
        <v>90</v>
      </c>
    </row>
    <row r="6" spans="1:13" ht="15.5" x14ac:dyDescent="0.35">
      <c r="A6" s="104">
        <v>25</v>
      </c>
      <c r="B6" s="95" t="s">
        <v>29</v>
      </c>
      <c r="C6" s="96">
        <v>2000</v>
      </c>
      <c r="D6" s="95" t="s">
        <v>111</v>
      </c>
      <c r="E6" s="101" t="s">
        <v>45</v>
      </c>
      <c r="F6" s="98">
        <v>0.71736111111111101</v>
      </c>
      <c r="G6" s="108">
        <v>0.72930555555555554</v>
      </c>
      <c r="H6" s="100">
        <f t="shared" si="0"/>
        <v>1.1944444444444535E-2</v>
      </c>
      <c r="I6" s="101" t="s">
        <v>51</v>
      </c>
      <c r="J6" s="104">
        <v>4</v>
      </c>
      <c r="K6" s="109">
        <v>1</v>
      </c>
      <c r="L6" s="110">
        <v>86</v>
      </c>
    </row>
    <row r="7" spans="1:13" ht="15.5" x14ac:dyDescent="0.35">
      <c r="A7" s="94">
        <v>5</v>
      </c>
      <c r="B7" s="95" t="s">
        <v>184</v>
      </c>
      <c r="C7" s="96">
        <v>2012</v>
      </c>
      <c r="D7" s="95" t="s">
        <v>124</v>
      </c>
      <c r="E7" s="101" t="s">
        <v>186</v>
      </c>
      <c r="F7" s="98">
        <v>0.7104166666666667</v>
      </c>
      <c r="G7" s="99">
        <v>0.72241898148148154</v>
      </c>
      <c r="H7" s="100">
        <f t="shared" si="0"/>
        <v>1.2002314814814841E-2</v>
      </c>
      <c r="I7" s="101" t="s">
        <v>51</v>
      </c>
      <c r="J7" s="94">
        <v>5</v>
      </c>
      <c r="K7" s="102">
        <v>1</v>
      </c>
      <c r="L7" s="103">
        <v>100</v>
      </c>
      <c r="M7" s="123" t="s">
        <v>142</v>
      </c>
    </row>
    <row r="8" spans="1:13" ht="15.5" x14ac:dyDescent="0.35">
      <c r="A8" s="94">
        <v>24</v>
      </c>
      <c r="B8" s="95" t="s">
        <v>40</v>
      </c>
      <c r="C8" s="96">
        <v>1961</v>
      </c>
      <c r="D8" s="95" t="s">
        <v>121</v>
      </c>
      <c r="E8" s="179" t="s">
        <v>79</v>
      </c>
      <c r="F8" s="98">
        <v>0.71701388888888884</v>
      </c>
      <c r="G8" s="99">
        <v>0.72932870370370373</v>
      </c>
      <c r="H8" s="100">
        <f t="shared" si="0"/>
        <v>1.2314814814814889E-2</v>
      </c>
      <c r="I8" s="101" t="s">
        <v>51</v>
      </c>
      <c r="J8" s="94">
        <v>6</v>
      </c>
      <c r="K8" s="102">
        <v>2</v>
      </c>
      <c r="L8" s="103">
        <v>82</v>
      </c>
    </row>
    <row r="9" spans="1:13" ht="15.5" x14ac:dyDescent="0.35">
      <c r="A9" s="94">
        <v>4</v>
      </c>
      <c r="B9" s="95" t="s">
        <v>201</v>
      </c>
      <c r="C9" s="96">
        <v>2010</v>
      </c>
      <c r="D9" s="95" t="s">
        <v>124</v>
      </c>
      <c r="E9" s="101" t="s">
        <v>186</v>
      </c>
      <c r="F9" s="98">
        <v>0.71006944444444453</v>
      </c>
      <c r="G9" s="99">
        <v>0.72239583333333335</v>
      </c>
      <c r="H9" s="100">
        <f t="shared" si="0"/>
        <v>1.2326388888888817E-2</v>
      </c>
      <c r="I9" s="101" t="s">
        <v>51</v>
      </c>
      <c r="J9" s="94">
        <v>7</v>
      </c>
      <c r="K9" s="102">
        <v>2</v>
      </c>
      <c r="L9" s="103">
        <v>95</v>
      </c>
    </row>
    <row r="10" spans="1:13" ht="15.5" x14ac:dyDescent="0.35">
      <c r="A10" s="94">
        <v>23</v>
      </c>
      <c r="B10" s="95" t="s">
        <v>42</v>
      </c>
      <c r="C10" s="96">
        <v>1960</v>
      </c>
      <c r="D10" s="95" t="s">
        <v>121</v>
      </c>
      <c r="E10" s="101" t="s">
        <v>155</v>
      </c>
      <c r="F10" s="98">
        <v>0.71666666666666667</v>
      </c>
      <c r="G10" s="99">
        <v>0.72909722222222217</v>
      </c>
      <c r="H10" s="100">
        <f t="shared" si="0"/>
        <v>1.24305555555555E-2</v>
      </c>
      <c r="I10" s="101" t="s">
        <v>51</v>
      </c>
      <c r="J10" s="94">
        <v>8</v>
      </c>
      <c r="K10" s="102">
        <v>3</v>
      </c>
      <c r="L10" s="103">
        <v>78</v>
      </c>
    </row>
    <row r="11" spans="1:13" ht="15.5" x14ac:dyDescent="0.35">
      <c r="A11" s="94">
        <v>6</v>
      </c>
      <c r="B11" s="95" t="s">
        <v>185</v>
      </c>
      <c r="C11" s="96">
        <v>1980</v>
      </c>
      <c r="D11" s="95" t="s">
        <v>122</v>
      </c>
      <c r="E11" s="101" t="s">
        <v>186</v>
      </c>
      <c r="F11" s="98">
        <v>0.71076388888888886</v>
      </c>
      <c r="G11" s="99">
        <v>0.72319444444444447</v>
      </c>
      <c r="H11" s="100">
        <f t="shared" si="0"/>
        <v>1.2430555555555611E-2</v>
      </c>
      <c r="I11" s="101" t="s">
        <v>51</v>
      </c>
      <c r="J11" s="94">
        <v>8</v>
      </c>
      <c r="K11" s="102">
        <v>2</v>
      </c>
      <c r="L11" s="103">
        <v>75</v>
      </c>
    </row>
    <row r="12" spans="1:13" ht="16" thickBot="1" x14ac:dyDescent="0.4">
      <c r="A12" s="114">
        <v>26</v>
      </c>
      <c r="B12" s="115" t="s">
        <v>178</v>
      </c>
      <c r="C12" s="116">
        <v>1984</v>
      </c>
      <c r="D12" s="115" t="s">
        <v>122</v>
      </c>
      <c r="E12" s="117" t="s">
        <v>45</v>
      </c>
      <c r="F12" s="118">
        <v>0.71770833333333339</v>
      </c>
      <c r="G12" s="119">
        <v>0.73052083333333329</v>
      </c>
      <c r="H12" s="120">
        <f t="shared" si="0"/>
        <v>1.2812499999999893E-2</v>
      </c>
      <c r="I12" s="117" t="s">
        <v>51</v>
      </c>
      <c r="J12" s="114">
        <v>10</v>
      </c>
      <c r="K12" s="121">
        <v>3</v>
      </c>
      <c r="L12" s="122">
        <v>72</v>
      </c>
    </row>
    <row r="13" spans="1:13" ht="15.5" x14ac:dyDescent="0.35">
      <c r="A13" s="20">
        <v>17</v>
      </c>
      <c r="B13" s="19" t="s">
        <v>116</v>
      </c>
      <c r="C13" s="31">
        <v>2014</v>
      </c>
      <c r="D13" s="19" t="s">
        <v>108</v>
      </c>
      <c r="E13" s="171" t="s">
        <v>117</v>
      </c>
      <c r="F13" s="113">
        <v>0.71458333333333324</v>
      </c>
      <c r="G13" s="21">
        <v>0.72825231481481478</v>
      </c>
      <c r="H13" s="52">
        <f t="shared" si="0"/>
        <v>1.3668981481481546E-2</v>
      </c>
      <c r="I13" s="22" t="s">
        <v>51</v>
      </c>
      <c r="J13" s="20">
        <v>11</v>
      </c>
      <c r="K13" s="16">
        <v>1</v>
      </c>
      <c r="L13" s="10">
        <v>90</v>
      </c>
    </row>
    <row r="14" spans="1:13" ht="15.5" x14ac:dyDescent="0.35">
      <c r="A14" s="1">
        <v>29</v>
      </c>
      <c r="B14" s="166" t="s">
        <v>156</v>
      </c>
      <c r="C14" s="167">
        <v>1978</v>
      </c>
      <c r="D14" s="166" t="s">
        <v>112</v>
      </c>
      <c r="E14" s="178" t="s">
        <v>48</v>
      </c>
      <c r="F14" s="4">
        <v>0.71875</v>
      </c>
      <c r="G14" s="5">
        <v>0.73261574074074076</v>
      </c>
      <c r="H14" s="17">
        <f t="shared" si="0"/>
        <v>1.3865740740740762E-2</v>
      </c>
      <c r="I14" s="2" t="s">
        <v>51</v>
      </c>
      <c r="J14" s="1">
        <v>12</v>
      </c>
      <c r="K14" s="14">
        <v>1</v>
      </c>
      <c r="L14" s="11">
        <v>69</v>
      </c>
      <c r="M14" s="123" t="s">
        <v>135</v>
      </c>
    </row>
    <row r="15" spans="1:13" ht="15.5" x14ac:dyDescent="0.35">
      <c r="A15" s="1">
        <v>14</v>
      </c>
      <c r="B15" s="34" t="s">
        <v>37</v>
      </c>
      <c r="C15" s="12">
        <v>1962</v>
      </c>
      <c r="D15" s="34" t="s">
        <v>121</v>
      </c>
      <c r="E15" s="2" t="s">
        <v>45</v>
      </c>
      <c r="F15" s="4">
        <v>0.71354166666666663</v>
      </c>
      <c r="G15" s="5">
        <v>0.72752314814814811</v>
      </c>
      <c r="H15" s="17">
        <f t="shared" si="0"/>
        <v>1.3981481481481484E-2</v>
      </c>
      <c r="I15" s="2" t="s">
        <v>51</v>
      </c>
      <c r="J15" s="1">
        <v>13</v>
      </c>
      <c r="K15" s="14">
        <v>4</v>
      </c>
      <c r="L15" s="11">
        <v>67</v>
      </c>
    </row>
    <row r="16" spans="1:13" ht="15.5" x14ac:dyDescent="0.35">
      <c r="A16" s="1">
        <v>27</v>
      </c>
      <c r="B16" s="34" t="s">
        <v>41</v>
      </c>
      <c r="C16" s="12">
        <v>1979</v>
      </c>
      <c r="D16" s="34" t="s">
        <v>112</v>
      </c>
      <c r="E16" s="2" t="s">
        <v>45</v>
      </c>
      <c r="F16" s="4">
        <v>0.71805555555555556</v>
      </c>
      <c r="G16" s="5">
        <v>0.73211805555555554</v>
      </c>
      <c r="H16" s="17">
        <f t="shared" si="0"/>
        <v>1.4062499999999978E-2</v>
      </c>
      <c r="I16" s="2" t="s">
        <v>51</v>
      </c>
      <c r="J16" s="1">
        <v>14</v>
      </c>
      <c r="K16" s="14">
        <v>2</v>
      </c>
      <c r="L16" s="11">
        <v>65</v>
      </c>
    </row>
    <row r="17" spans="1:12" ht="15.5" x14ac:dyDescent="0.35">
      <c r="A17" s="1">
        <v>28</v>
      </c>
      <c r="B17" s="34" t="s">
        <v>75</v>
      </c>
      <c r="C17" s="12">
        <v>1966</v>
      </c>
      <c r="D17" s="34" t="s">
        <v>114</v>
      </c>
      <c r="E17" s="2" t="s">
        <v>45</v>
      </c>
      <c r="F17" s="4">
        <v>0.71840277777777783</v>
      </c>
      <c r="G17" s="5">
        <v>0.73271990740740744</v>
      </c>
      <c r="H17" s="17">
        <f t="shared" si="0"/>
        <v>1.431712962962961E-2</v>
      </c>
      <c r="I17" s="2" t="s">
        <v>51</v>
      </c>
      <c r="J17" s="1">
        <v>15</v>
      </c>
      <c r="K17" s="14">
        <v>2</v>
      </c>
      <c r="L17" s="11">
        <v>63</v>
      </c>
    </row>
    <row r="18" spans="1:12" ht="15.5" x14ac:dyDescent="0.35">
      <c r="A18" s="1">
        <v>22</v>
      </c>
      <c r="B18" s="34" t="s">
        <v>34</v>
      </c>
      <c r="C18" s="12">
        <v>2011</v>
      </c>
      <c r="D18" s="34" t="s">
        <v>124</v>
      </c>
      <c r="E18" s="2" t="s">
        <v>140</v>
      </c>
      <c r="F18" s="4">
        <v>0.7163194444444444</v>
      </c>
      <c r="G18" s="5">
        <v>0.73067129629629635</v>
      </c>
      <c r="H18" s="17">
        <f t="shared" si="0"/>
        <v>1.4351851851851949E-2</v>
      </c>
      <c r="I18" s="2" t="s">
        <v>51</v>
      </c>
      <c r="J18" s="1">
        <v>16</v>
      </c>
      <c r="K18" s="14">
        <v>3</v>
      </c>
      <c r="L18" s="11">
        <v>86</v>
      </c>
    </row>
    <row r="19" spans="1:12" ht="15.5" x14ac:dyDescent="0.35">
      <c r="A19" s="1">
        <v>9</v>
      </c>
      <c r="B19" s="34" t="s">
        <v>74</v>
      </c>
      <c r="C19" s="12">
        <v>1980</v>
      </c>
      <c r="D19" s="34" t="s">
        <v>122</v>
      </c>
      <c r="E19" s="2" t="s">
        <v>48</v>
      </c>
      <c r="F19" s="4">
        <v>0.71180555555555547</v>
      </c>
      <c r="G19" s="5">
        <v>0.72618055555555561</v>
      </c>
      <c r="H19" s="17">
        <f t="shared" si="0"/>
        <v>1.4375000000000138E-2</v>
      </c>
      <c r="I19" s="2" t="s">
        <v>51</v>
      </c>
      <c r="J19" s="1">
        <v>17</v>
      </c>
      <c r="K19" s="14">
        <v>4</v>
      </c>
      <c r="L19" s="11">
        <v>61</v>
      </c>
    </row>
    <row r="20" spans="1:12" ht="15.5" x14ac:dyDescent="0.35">
      <c r="A20" s="23">
        <v>12</v>
      </c>
      <c r="B20" s="34" t="s">
        <v>35</v>
      </c>
      <c r="C20" s="12">
        <v>1994</v>
      </c>
      <c r="D20" s="34" t="s">
        <v>111</v>
      </c>
      <c r="E20" s="12" t="s">
        <v>48</v>
      </c>
      <c r="F20" s="4">
        <v>0.7128472222222223</v>
      </c>
      <c r="G20" s="27">
        <v>0.72755787037037034</v>
      </c>
      <c r="H20" s="17">
        <f t="shared" si="0"/>
        <v>1.4710648148148042E-2</v>
      </c>
      <c r="I20" s="2" t="s">
        <v>51</v>
      </c>
      <c r="J20" s="23">
        <v>18</v>
      </c>
      <c r="K20" s="28">
        <v>2</v>
      </c>
      <c r="L20" s="29">
        <v>59</v>
      </c>
    </row>
    <row r="21" spans="1:12" ht="15.5" x14ac:dyDescent="0.35">
      <c r="A21" s="1">
        <v>13</v>
      </c>
      <c r="B21" s="34" t="s">
        <v>33</v>
      </c>
      <c r="C21" s="12">
        <v>1999</v>
      </c>
      <c r="D21" s="34" t="s">
        <v>111</v>
      </c>
      <c r="E21" s="2" t="s">
        <v>48</v>
      </c>
      <c r="F21" s="4">
        <v>0.71319444444444446</v>
      </c>
      <c r="G21" s="5">
        <v>0.72821759259259256</v>
      </c>
      <c r="H21" s="17">
        <f t="shared" si="0"/>
        <v>1.5023148148148091E-2</v>
      </c>
      <c r="I21" s="2" t="s">
        <v>51</v>
      </c>
      <c r="J21" s="1">
        <v>19</v>
      </c>
      <c r="K21" s="14">
        <v>3</v>
      </c>
      <c r="L21" s="11">
        <v>57</v>
      </c>
    </row>
    <row r="22" spans="1:12" ht="15.5" x14ac:dyDescent="0.35">
      <c r="A22" s="1">
        <v>19</v>
      </c>
      <c r="B22" s="24" t="s">
        <v>153</v>
      </c>
      <c r="C22" s="25">
        <v>1977</v>
      </c>
      <c r="D22" s="34" t="s">
        <v>122</v>
      </c>
      <c r="E22" s="25" t="s">
        <v>166</v>
      </c>
      <c r="F22" s="4">
        <v>0.71527777777777779</v>
      </c>
      <c r="G22" s="5">
        <v>0.73069444444444442</v>
      </c>
      <c r="H22" s="17">
        <f t="shared" si="0"/>
        <v>1.5416666666666634E-2</v>
      </c>
      <c r="I22" s="2" t="s">
        <v>51</v>
      </c>
      <c r="J22" s="1">
        <v>20</v>
      </c>
      <c r="K22" s="14">
        <v>5</v>
      </c>
      <c r="L22" s="11">
        <v>55</v>
      </c>
    </row>
    <row r="23" spans="1:12" ht="15.5" x14ac:dyDescent="0.35">
      <c r="A23" s="1">
        <v>21</v>
      </c>
      <c r="B23" s="19" t="s">
        <v>39</v>
      </c>
      <c r="C23" s="31">
        <v>2014</v>
      </c>
      <c r="D23" s="19" t="s">
        <v>108</v>
      </c>
      <c r="E23" s="19" t="s">
        <v>49</v>
      </c>
      <c r="F23" s="4">
        <v>0.71597222222222223</v>
      </c>
      <c r="G23" s="5">
        <v>0.73166666666666669</v>
      </c>
      <c r="H23" s="17">
        <f t="shared" si="0"/>
        <v>1.5694444444444455E-2</v>
      </c>
      <c r="I23" s="2" t="s">
        <v>51</v>
      </c>
      <c r="J23" s="1">
        <v>21</v>
      </c>
      <c r="K23" s="14">
        <v>2</v>
      </c>
      <c r="L23" s="11">
        <v>82</v>
      </c>
    </row>
    <row r="24" spans="1:12" ht="15.5" x14ac:dyDescent="0.35">
      <c r="A24" s="1">
        <v>7</v>
      </c>
      <c r="B24" s="34" t="s">
        <v>120</v>
      </c>
      <c r="C24" s="12">
        <v>1996</v>
      </c>
      <c r="D24" s="34" t="s">
        <v>112</v>
      </c>
      <c r="E24" s="2" t="s">
        <v>48</v>
      </c>
      <c r="F24" s="4">
        <v>0.71111111111111114</v>
      </c>
      <c r="G24" s="5">
        <v>0.72699074074074077</v>
      </c>
      <c r="H24" s="17">
        <f t="shared" si="0"/>
        <v>1.5879629629629632E-2</v>
      </c>
      <c r="I24" s="2" t="s">
        <v>51</v>
      </c>
      <c r="J24" s="1">
        <v>22</v>
      </c>
      <c r="K24" s="14">
        <v>3</v>
      </c>
      <c r="L24" s="11">
        <v>53</v>
      </c>
    </row>
    <row r="25" spans="1:12" ht="15.5" x14ac:dyDescent="0.35">
      <c r="A25" s="1">
        <v>3</v>
      </c>
      <c r="B25" s="24" t="s">
        <v>118</v>
      </c>
      <c r="C25" s="25">
        <v>1958</v>
      </c>
      <c r="D25" s="34" t="s">
        <v>115</v>
      </c>
      <c r="E25" s="25" t="s">
        <v>45</v>
      </c>
      <c r="F25" s="4">
        <v>0.70972222222222225</v>
      </c>
      <c r="G25" s="5">
        <v>0.72589120370370375</v>
      </c>
      <c r="H25" s="17">
        <f t="shared" si="0"/>
        <v>1.6168981481481493E-2</v>
      </c>
      <c r="I25" s="2" t="s">
        <v>51</v>
      </c>
      <c r="J25" s="1">
        <v>23</v>
      </c>
      <c r="K25" s="14">
        <v>1</v>
      </c>
      <c r="L25" s="11">
        <v>51</v>
      </c>
    </row>
    <row r="26" spans="1:12" ht="15.5" x14ac:dyDescent="0.35">
      <c r="A26" s="1">
        <v>8</v>
      </c>
      <c r="B26" s="34" t="s">
        <v>32</v>
      </c>
      <c r="C26" s="12">
        <v>1955</v>
      </c>
      <c r="D26" s="34" t="s">
        <v>121</v>
      </c>
      <c r="E26" s="2" t="s">
        <v>48</v>
      </c>
      <c r="F26" s="4">
        <v>0.7114583333333333</v>
      </c>
      <c r="G26" s="5">
        <v>0.72809027777777779</v>
      </c>
      <c r="H26" s="17">
        <f t="shared" si="0"/>
        <v>1.6631944444444491E-2</v>
      </c>
      <c r="I26" s="2" t="s">
        <v>51</v>
      </c>
      <c r="J26" s="1">
        <v>24</v>
      </c>
      <c r="K26" s="14">
        <v>5</v>
      </c>
      <c r="L26" s="11">
        <v>50</v>
      </c>
    </row>
    <row r="27" spans="1:12" ht="15.5" x14ac:dyDescent="0.35">
      <c r="A27" s="1">
        <v>20</v>
      </c>
      <c r="B27" s="34" t="s">
        <v>125</v>
      </c>
      <c r="C27" s="12">
        <v>2016</v>
      </c>
      <c r="D27" s="34" t="s">
        <v>108</v>
      </c>
      <c r="E27" s="2" t="s">
        <v>49</v>
      </c>
      <c r="F27" s="4">
        <v>0.71562500000000007</v>
      </c>
      <c r="G27" s="5">
        <v>0.73328703703703701</v>
      </c>
      <c r="H27" s="17">
        <f t="shared" si="0"/>
        <v>1.7662037037036948E-2</v>
      </c>
      <c r="I27" s="2" t="s">
        <v>51</v>
      </c>
      <c r="J27" s="1">
        <v>25</v>
      </c>
      <c r="K27" s="14">
        <v>3</v>
      </c>
      <c r="L27" s="11">
        <v>78</v>
      </c>
    </row>
    <row r="28" spans="1:12" ht="15.5" x14ac:dyDescent="0.35">
      <c r="A28" s="1">
        <v>15</v>
      </c>
      <c r="B28" s="19" t="s">
        <v>26</v>
      </c>
      <c r="C28" s="31">
        <v>1974</v>
      </c>
      <c r="D28" s="19" t="s">
        <v>115</v>
      </c>
      <c r="E28" s="22" t="s">
        <v>45</v>
      </c>
      <c r="F28" s="4">
        <v>0.71388888888888891</v>
      </c>
      <c r="G28" s="5">
        <v>0.73185185185185186</v>
      </c>
      <c r="H28" s="17">
        <f t="shared" si="0"/>
        <v>1.7962962962962958E-2</v>
      </c>
      <c r="I28" s="2" t="s">
        <v>51</v>
      </c>
      <c r="J28" s="1">
        <v>26</v>
      </c>
      <c r="K28" s="14">
        <v>2</v>
      </c>
      <c r="L28" s="11">
        <v>49</v>
      </c>
    </row>
    <row r="29" spans="1:12" ht="15.5" x14ac:dyDescent="0.35">
      <c r="A29" s="1">
        <v>2</v>
      </c>
      <c r="B29" s="34" t="s">
        <v>123</v>
      </c>
      <c r="C29" s="12">
        <v>1997</v>
      </c>
      <c r="D29" s="34" t="s">
        <v>112</v>
      </c>
      <c r="E29" s="2" t="s">
        <v>45</v>
      </c>
      <c r="F29" s="4">
        <v>0.70937499999999998</v>
      </c>
      <c r="G29" s="5">
        <v>0.72782407407407412</v>
      </c>
      <c r="H29" s="17">
        <f t="shared" si="0"/>
        <v>1.8449074074074145E-2</v>
      </c>
      <c r="I29" s="2" t="s">
        <v>51</v>
      </c>
      <c r="J29" s="1">
        <v>27</v>
      </c>
      <c r="K29" s="14">
        <v>4</v>
      </c>
      <c r="L29" s="11">
        <v>48</v>
      </c>
    </row>
    <row r="30" spans="1:12" ht="15.5" x14ac:dyDescent="0.35">
      <c r="A30" s="1">
        <v>11</v>
      </c>
      <c r="B30" s="34" t="s">
        <v>119</v>
      </c>
      <c r="C30" s="12">
        <v>1966</v>
      </c>
      <c r="D30" s="34" t="s">
        <v>114</v>
      </c>
      <c r="E30" s="2" t="s">
        <v>48</v>
      </c>
      <c r="F30" s="4">
        <v>0.71250000000000002</v>
      </c>
      <c r="G30" s="5">
        <v>0.73120370370370369</v>
      </c>
      <c r="H30" s="17">
        <f t="shared" si="0"/>
        <v>1.8703703703703667E-2</v>
      </c>
      <c r="I30" s="2" t="s">
        <v>51</v>
      </c>
      <c r="J30" s="1">
        <v>28</v>
      </c>
      <c r="K30" s="14">
        <v>3</v>
      </c>
      <c r="L30" s="11">
        <v>47</v>
      </c>
    </row>
    <row r="31" spans="1:12" ht="16" thickBot="1" x14ac:dyDescent="0.4">
      <c r="A31" s="188">
        <v>1</v>
      </c>
      <c r="B31" s="166" t="s">
        <v>38</v>
      </c>
      <c r="C31" s="167">
        <v>1976</v>
      </c>
      <c r="D31" s="166" t="s">
        <v>112</v>
      </c>
      <c r="E31" s="168" t="s">
        <v>49</v>
      </c>
      <c r="F31" s="189">
        <v>0.7090277777777777</v>
      </c>
      <c r="G31" s="190">
        <v>0.7279282407407407</v>
      </c>
      <c r="H31" s="18">
        <f t="shared" si="0"/>
        <v>1.8900462962962994E-2</v>
      </c>
      <c r="I31" s="168" t="s">
        <v>51</v>
      </c>
      <c r="J31" s="188">
        <v>29</v>
      </c>
      <c r="K31" s="191">
        <v>5</v>
      </c>
      <c r="L31" s="192">
        <v>46</v>
      </c>
    </row>
    <row r="32" spans="1:12" ht="15.5" x14ac:dyDescent="0.35">
      <c r="A32" s="40">
        <v>2</v>
      </c>
      <c r="B32" s="35" t="s">
        <v>191</v>
      </c>
      <c r="C32" s="36">
        <v>2016</v>
      </c>
      <c r="D32" s="35" t="s">
        <v>133</v>
      </c>
      <c r="E32" s="216" t="s">
        <v>186</v>
      </c>
      <c r="F32" s="38">
        <v>0.70937499999999998</v>
      </c>
      <c r="G32" s="205">
        <v>0.71130787037037035</v>
      </c>
      <c r="H32" s="170">
        <f t="shared" ref="H32:H37" si="1">G32-F32</f>
        <v>1.9328703703703765E-3</v>
      </c>
      <c r="I32" s="36" t="s">
        <v>50</v>
      </c>
      <c r="J32" s="35">
        <v>1</v>
      </c>
      <c r="K32" s="41">
        <v>1</v>
      </c>
      <c r="L32" s="39">
        <v>75</v>
      </c>
    </row>
    <row r="33" spans="1:12" ht="15.5" x14ac:dyDescent="0.35">
      <c r="A33" s="208">
        <v>1</v>
      </c>
      <c r="B33" s="209" t="s">
        <v>168</v>
      </c>
      <c r="C33" s="210">
        <v>2017</v>
      </c>
      <c r="D33" s="209" t="s">
        <v>131</v>
      </c>
      <c r="E33" s="210" t="s">
        <v>45</v>
      </c>
      <c r="F33" s="239">
        <v>0.7090277777777777</v>
      </c>
      <c r="G33" s="212">
        <v>0.71118055555555559</v>
      </c>
      <c r="H33" s="136">
        <f t="shared" si="1"/>
        <v>2.1527777777778923E-3</v>
      </c>
      <c r="I33" s="133" t="s">
        <v>50</v>
      </c>
      <c r="J33" s="132">
        <v>2</v>
      </c>
      <c r="K33" s="137">
        <v>1</v>
      </c>
      <c r="L33" s="138">
        <v>72</v>
      </c>
    </row>
    <row r="34" spans="1:12" ht="15.5" x14ac:dyDescent="0.35">
      <c r="A34" s="131">
        <v>4</v>
      </c>
      <c r="B34" s="132" t="s">
        <v>128</v>
      </c>
      <c r="C34" s="133">
        <v>2018</v>
      </c>
      <c r="D34" s="132" t="s">
        <v>131</v>
      </c>
      <c r="E34" s="133" t="s">
        <v>117</v>
      </c>
      <c r="F34" s="134">
        <v>0.71006944444444442</v>
      </c>
      <c r="G34" s="206">
        <v>0.71226851851851847</v>
      </c>
      <c r="H34" s="169">
        <f t="shared" si="1"/>
        <v>2.1990740740740478E-3</v>
      </c>
      <c r="I34" s="133" t="s">
        <v>50</v>
      </c>
      <c r="J34" s="132">
        <v>3</v>
      </c>
      <c r="K34" s="137">
        <v>2</v>
      </c>
      <c r="L34" s="138">
        <v>69</v>
      </c>
    </row>
    <row r="35" spans="1:12" ht="15.5" x14ac:dyDescent="0.35">
      <c r="A35" s="208">
        <v>3</v>
      </c>
      <c r="B35" s="132" t="s">
        <v>129</v>
      </c>
      <c r="C35" s="133">
        <v>2016</v>
      </c>
      <c r="D35" s="132" t="s">
        <v>133</v>
      </c>
      <c r="E35" s="141" t="s">
        <v>117</v>
      </c>
      <c r="F35" s="239">
        <v>0.70972222222222225</v>
      </c>
      <c r="G35" s="212">
        <v>0.71197916666666672</v>
      </c>
      <c r="H35" s="136">
        <f t="shared" si="1"/>
        <v>2.2569444444444642E-3</v>
      </c>
      <c r="I35" s="210" t="s">
        <v>50</v>
      </c>
      <c r="J35" s="209">
        <v>4</v>
      </c>
      <c r="K35" s="213">
        <v>2</v>
      </c>
      <c r="L35" s="214">
        <v>67</v>
      </c>
    </row>
    <row r="36" spans="1:12" ht="15.5" x14ac:dyDescent="0.35">
      <c r="A36" s="76">
        <v>5</v>
      </c>
      <c r="B36" s="132" t="s">
        <v>143</v>
      </c>
      <c r="C36" s="133">
        <v>2017</v>
      </c>
      <c r="D36" s="132" t="s">
        <v>132</v>
      </c>
      <c r="E36" s="141" t="s">
        <v>49</v>
      </c>
      <c r="F36" s="79">
        <v>0.7104166666666667</v>
      </c>
      <c r="G36" s="240">
        <v>0.71321759259259254</v>
      </c>
      <c r="H36" s="83">
        <f t="shared" si="1"/>
        <v>2.8009259259258457E-3</v>
      </c>
      <c r="I36" s="78" t="s">
        <v>50</v>
      </c>
      <c r="J36" s="77">
        <v>5</v>
      </c>
      <c r="K36" s="81">
        <v>1</v>
      </c>
      <c r="L36" s="82">
        <v>65</v>
      </c>
    </row>
    <row r="37" spans="1:12" ht="16" thickBot="1" x14ac:dyDescent="0.4">
      <c r="A37" s="44">
        <v>6</v>
      </c>
      <c r="B37" s="45" t="s">
        <v>202</v>
      </c>
      <c r="C37" s="46">
        <v>2016</v>
      </c>
      <c r="D37" s="45" t="s">
        <v>133</v>
      </c>
      <c r="E37" s="46" t="s">
        <v>147</v>
      </c>
      <c r="F37" s="47">
        <v>0.71076388888888886</v>
      </c>
      <c r="G37" s="207">
        <v>0.71368055555555554</v>
      </c>
      <c r="H37" s="37">
        <f t="shared" si="1"/>
        <v>2.9166666666666785E-3</v>
      </c>
      <c r="I37" s="46" t="s">
        <v>50</v>
      </c>
      <c r="J37" s="45">
        <v>6</v>
      </c>
      <c r="K37" s="49">
        <v>3</v>
      </c>
      <c r="L37" s="50">
        <v>63</v>
      </c>
    </row>
  </sheetData>
  <sheetProtection algorithmName="SHA-512" hashValue="c6MV3VnD7Xqtx0a68MVuyyRvLDE0Q53QBcsgew3UvHMwAXMn76cCALz1UBpQLOUCeRGe7RRMU+GsQVXurvYP9g==" saltValue="AXfADfvKLn9DsOWz91v4gw==" spinCount="100000" sheet="1" objects="1" scenarios="1"/>
  <sortState xmlns:xlrd2="http://schemas.microsoft.com/office/spreadsheetml/2017/richdata2" ref="A3:L31">
    <sortCondition ref="H3:H31"/>
  </sortState>
  <mergeCells count="3">
    <mergeCell ref="A1:E1"/>
    <mergeCell ref="F1:G1"/>
    <mergeCell ref="H1:K1"/>
  </mergeCells>
  <pageMargins left="0.7" right="0.7" top="0.78740157499999996" bottom="0.78740157499999996" header="0.3" footer="0.3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M42"/>
  <sheetViews>
    <sheetView tabSelected="1" workbookViewId="0">
      <selection sqref="A1:E1"/>
    </sheetView>
  </sheetViews>
  <sheetFormatPr defaultRowHeight="14.5" x14ac:dyDescent="0.35"/>
  <cols>
    <col min="1" max="1" width="11.7265625" customWidth="1"/>
    <col min="2" max="2" width="22.36328125" bestFit="1" customWidth="1"/>
    <col min="3" max="3" width="8.08984375" bestFit="1" customWidth="1"/>
    <col min="4" max="4" width="11.1796875" bestFit="1" customWidth="1"/>
    <col min="5" max="5" width="25.453125" bestFit="1" customWidth="1"/>
    <col min="7" max="7" width="10" customWidth="1"/>
    <col min="8" max="8" width="11.54296875" customWidth="1"/>
    <col min="9" max="9" width="15.36328125" bestFit="1" customWidth="1"/>
    <col min="10" max="10" width="7.90625" bestFit="1" customWidth="1"/>
    <col min="11" max="11" width="12.453125" bestFit="1" customWidth="1"/>
    <col min="12" max="12" width="8.54296875" bestFit="1" customWidth="1"/>
    <col min="13" max="13" width="19.1796875" bestFit="1" customWidth="1"/>
  </cols>
  <sheetData>
    <row r="1" spans="1:13" ht="19" thickBot="1" x14ac:dyDescent="0.4">
      <c r="A1" s="273" t="s">
        <v>86</v>
      </c>
      <c r="B1" s="274"/>
      <c r="C1" s="274"/>
      <c r="D1" s="274"/>
      <c r="E1" s="274"/>
      <c r="F1" s="273" t="s">
        <v>107</v>
      </c>
      <c r="G1" s="275"/>
      <c r="H1" s="273" t="s">
        <v>106</v>
      </c>
      <c r="I1" s="274"/>
      <c r="J1" s="274"/>
      <c r="K1" s="274"/>
      <c r="L1" s="15" t="s">
        <v>105</v>
      </c>
    </row>
    <row r="2" spans="1:13" ht="37.5" thickBot="1" x14ac:dyDescent="0.4">
      <c r="A2" s="162" t="s">
        <v>0</v>
      </c>
      <c r="B2" s="163" t="s">
        <v>1</v>
      </c>
      <c r="C2" s="163" t="s">
        <v>17</v>
      </c>
      <c r="D2" s="163" t="s">
        <v>18</v>
      </c>
      <c r="E2" s="164" t="s">
        <v>2</v>
      </c>
      <c r="F2" s="163" t="s">
        <v>3</v>
      </c>
      <c r="G2" s="165" t="s">
        <v>7</v>
      </c>
      <c r="H2" s="163" t="s">
        <v>4</v>
      </c>
      <c r="I2" s="164" t="s">
        <v>5</v>
      </c>
      <c r="J2" s="162" t="s">
        <v>6</v>
      </c>
      <c r="K2" s="13" t="s">
        <v>19</v>
      </c>
      <c r="L2" s="9" t="s">
        <v>8</v>
      </c>
    </row>
    <row r="3" spans="1:13" ht="15.5" x14ac:dyDescent="0.35">
      <c r="A3" s="85">
        <v>31</v>
      </c>
      <c r="B3" s="86" t="s">
        <v>158</v>
      </c>
      <c r="C3" s="87">
        <v>1997</v>
      </c>
      <c r="D3" s="86" t="s">
        <v>111</v>
      </c>
      <c r="E3" s="51" t="s">
        <v>159</v>
      </c>
      <c r="F3" s="89">
        <v>0.71944444444444444</v>
      </c>
      <c r="G3" s="90">
        <v>0.72769675925925925</v>
      </c>
      <c r="H3" s="91">
        <f t="shared" ref="H3:H35" si="0">G3-F3</f>
        <v>8.2523148148148096E-3</v>
      </c>
      <c r="I3" s="51" t="s">
        <v>51</v>
      </c>
      <c r="J3" s="85">
        <v>1</v>
      </c>
      <c r="K3" s="92">
        <v>1</v>
      </c>
      <c r="L3" s="93">
        <v>100</v>
      </c>
      <c r="M3" s="123" t="s">
        <v>134</v>
      </c>
    </row>
    <row r="4" spans="1:13" ht="15.5" x14ac:dyDescent="0.35">
      <c r="A4" s="94">
        <v>10</v>
      </c>
      <c r="B4" s="95" t="s">
        <v>150</v>
      </c>
      <c r="C4" s="96">
        <v>1989</v>
      </c>
      <c r="D4" s="95" t="s">
        <v>122</v>
      </c>
      <c r="E4" s="101" t="s">
        <v>151</v>
      </c>
      <c r="F4" s="98">
        <v>0.71215277777777775</v>
      </c>
      <c r="G4" s="99">
        <v>0.72097222222222224</v>
      </c>
      <c r="H4" s="100">
        <f t="shared" si="0"/>
        <v>8.8194444444444908E-3</v>
      </c>
      <c r="I4" s="101" t="s">
        <v>51</v>
      </c>
      <c r="J4" s="94">
        <v>2</v>
      </c>
      <c r="K4" s="102">
        <v>1</v>
      </c>
      <c r="L4" s="103">
        <v>95</v>
      </c>
    </row>
    <row r="5" spans="1:13" ht="15.5" x14ac:dyDescent="0.35">
      <c r="A5" s="94">
        <v>21</v>
      </c>
      <c r="B5" s="95" t="s">
        <v>154</v>
      </c>
      <c r="C5" s="96">
        <v>1958</v>
      </c>
      <c r="D5" s="95" t="s">
        <v>121</v>
      </c>
      <c r="E5" s="97" t="s">
        <v>79</v>
      </c>
      <c r="F5" s="98">
        <v>0.71597222222222223</v>
      </c>
      <c r="G5" s="99">
        <v>0.72482638888888884</v>
      </c>
      <c r="H5" s="100">
        <f t="shared" si="0"/>
        <v>8.8541666666666075E-3</v>
      </c>
      <c r="I5" s="101" t="s">
        <v>51</v>
      </c>
      <c r="J5" s="94">
        <v>3</v>
      </c>
      <c r="K5" s="102">
        <v>1</v>
      </c>
      <c r="L5" s="103">
        <v>90</v>
      </c>
    </row>
    <row r="6" spans="1:13" ht="15.5" x14ac:dyDescent="0.35">
      <c r="A6" s="94">
        <v>13</v>
      </c>
      <c r="B6" s="105" t="s">
        <v>28</v>
      </c>
      <c r="C6" s="106">
        <v>1969</v>
      </c>
      <c r="D6" s="105" t="s">
        <v>114</v>
      </c>
      <c r="E6" s="107" t="s">
        <v>45</v>
      </c>
      <c r="F6" s="98">
        <v>0.71319444444444446</v>
      </c>
      <c r="G6" s="99">
        <v>0.72285879629629635</v>
      </c>
      <c r="H6" s="100">
        <f t="shared" si="0"/>
        <v>9.6643518518518823E-3</v>
      </c>
      <c r="I6" s="101" t="s">
        <v>51</v>
      </c>
      <c r="J6" s="94">
        <v>4</v>
      </c>
      <c r="K6" s="102">
        <v>1</v>
      </c>
      <c r="L6" s="103">
        <v>86</v>
      </c>
    </row>
    <row r="7" spans="1:13" ht="15.5" x14ac:dyDescent="0.35">
      <c r="A7" s="94">
        <v>19</v>
      </c>
      <c r="B7" s="95" t="s">
        <v>40</v>
      </c>
      <c r="C7" s="96">
        <v>1961</v>
      </c>
      <c r="D7" s="95" t="s">
        <v>121</v>
      </c>
      <c r="E7" s="179" t="s">
        <v>79</v>
      </c>
      <c r="F7" s="98">
        <v>0.71527777777777779</v>
      </c>
      <c r="G7" s="99">
        <v>0.72495370370370371</v>
      </c>
      <c r="H7" s="100">
        <f t="shared" si="0"/>
        <v>9.6759259259259212E-3</v>
      </c>
      <c r="I7" s="101" t="s">
        <v>51</v>
      </c>
      <c r="J7" s="94">
        <v>5</v>
      </c>
      <c r="K7" s="102">
        <v>2</v>
      </c>
      <c r="L7" s="103">
        <v>82</v>
      </c>
    </row>
    <row r="8" spans="1:13" ht="15.5" x14ac:dyDescent="0.35">
      <c r="A8" s="94">
        <v>23</v>
      </c>
      <c r="B8" s="95" t="s">
        <v>185</v>
      </c>
      <c r="C8" s="96">
        <v>1980</v>
      </c>
      <c r="D8" s="95" t="s">
        <v>122</v>
      </c>
      <c r="E8" s="101" t="s">
        <v>186</v>
      </c>
      <c r="F8" s="98">
        <v>0.71666666666666667</v>
      </c>
      <c r="G8" s="99">
        <v>0.72642361111111109</v>
      </c>
      <c r="H8" s="100">
        <f t="shared" si="0"/>
        <v>9.7569444444444153E-3</v>
      </c>
      <c r="I8" s="101" t="s">
        <v>51</v>
      </c>
      <c r="J8" s="94">
        <v>6</v>
      </c>
      <c r="K8" s="102">
        <v>2</v>
      </c>
      <c r="L8" s="103">
        <v>78</v>
      </c>
    </row>
    <row r="9" spans="1:13" ht="15.5" x14ac:dyDescent="0.35">
      <c r="A9" s="94">
        <v>28</v>
      </c>
      <c r="B9" s="95" t="s">
        <v>42</v>
      </c>
      <c r="C9" s="96">
        <v>1960</v>
      </c>
      <c r="D9" s="95" t="s">
        <v>121</v>
      </c>
      <c r="E9" s="101" t="s">
        <v>155</v>
      </c>
      <c r="F9" s="98">
        <v>0.71840277777777783</v>
      </c>
      <c r="G9" s="99">
        <v>0.72819444444444448</v>
      </c>
      <c r="H9" s="100">
        <f t="shared" si="0"/>
        <v>9.791666666666643E-3</v>
      </c>
      <c r="I9" s="101" t="s">
        <v>51</v>
      </c>
      <c r="J9" s="94">
        <v>7</v>
      </c>
      <c r="K9" s="102">
        <v>3</v>
      </c>
      <c r="L9" s="103">
        <v>75</v>
      </c>
    </row>
    <row r="10" spans="1:13" ht="15.5" x14ac:dyDescent="0.35">
      <c r="A10" s="94">
        <v>11</v>
      </c>
      <c r="B10" s="247" t="s">
        <v>152</v>
      </c>
      <c r="C10" s="248">
        <v>2011</v>
      </c>
      <c r="D10" s="247" t="s">
        <v>124</v>
      </c>
      <c r="E10" s="249" t="s">
        <v>140</v>
      </c>
      <c r="F10" s="98">
        <v>0.71250000000000002</v>
      </c>
      <c r="G10" s="99">
        <v>0.72244212962962961</v>
      </c>
      <c r="H10" s="100">
        <f t="shared" si="0"/>
        <v>9.9421296296295925E-3</v>
      </c>
      <c r="I10" s="101" t="s">
        <v>51</v>
      </c>
      <c r="J10" s="94">
        <v>8</v>
      </c>
      <c r="K10" s="102">
        <v>1</v>
      </c>
      <c r="L10" s="103">
        <v>100</v>
      </c>
      <c r="M10" s="123" t="s">
        <v>142</v>
      </c>
    </row>
    <row r="11" spans="1:13" ht="15.5" x14ac:dyDescent="0.35">
      <c r="A11" s="94">
        <v>24</v>
      </c>
      <c r="B11" s="95" t="s">
        <v>178</v>
      </c>
      <c r="C11" s="96">
        <v>1984</v>
      </c>
      <c r="D11" s="95" t="s">
        <v>122</v>
      </c>
      <c r="E11" s="101" t="s">
        <v>45</v>
      </c>
      <c r="F11" s="98">
        <v>0.71701388888888884</v>
      </c>
      <c r="G11" s="99">
        <v>0.72717592592592595</v>
      </c>
      <c r="H11" s="100">
        <f t="shared" si="0"/>
        <v>1.0162037037037108E-2</v>
      </c>
      <c r="I11" s="101" t="s">
        <v>51</v>
      </c>
      <c r="J11" s="94">
        <v>9</v>
      </c>
      <c r="K11" s="102">
        <v>3</v>
      </c>
      <c r="L11" s="103">
        <v>72</v>
      </c>
    </row>
    <row r="12" spans="1:13" ht="16" thickBot="1" x14ac:dyDescent="0.4">
      <c r="A12" s="114">
        <v>6</v>
      </c>
      <c r="B12" s="115" t="s">
        <v>184</v>
      </c>
      <c r="C12" s="116">
        <v>2012</v>
      </c>
      <c r="D12" s="115" t="s">
        <v>124</v>
      </c>
      <c r="E12" s="117" t="s">
        <v>186</v>
      </c>
      <c r="F12" s="118">
        <v>0.71076388888888886</v>
      </c>
      <c r="G12" s="119">
        <v>0.72098379629629628</v>
      </c>
      <c r="H12" s="120">
        <f t="shared" si="0"/>
        <v>1.0219907407407414E-2</v>
      </c>
      <c r="I12" s="117" t="s">
        <v>51</v>
      </c>
      <c r="J12" s="114">
        <v>10</v>
      </c>
      <c r="K12" s="121">
        <v>2</v>
      </c>
      <c r="L12" s="122">
        <v>95</v>
      </c>
    </row>
    <row r="13" spans="1:13" ht="15.5" x14ac:dyDescent="0.35">
      <c r="A13" s="20">
        <v>7</v>
      </c>
      <c r="B13" s="19" t="s">
        <v>31</v>
      </c>
      <c r="C13" s="31">
        <v>1989</v>
      </c>
      <c r="D13" s="19" t="s">
        <v>122</v>
      </c>
      <c r="E13" s="22" t="s">
        <v>45</v>
      </c>
      <c r="F13" s="113">
        <v>0.71111111111111114</v>
      </c>
      <c r="G13" s="21">
        <v>0.72135416666666663</v>
      </c>
      <c r="H13" s="52">
        <f t="shared" si="0"/>
        <v>1.0243055555555491E-2</v>
      </c>
      <c r="I13" s="22" t="s">
        <v>51</v>
      </c>
      <c r="J13" s="20">
        <v>11</v>
      </c>
      <c r="K13" s="16">
        <v>4</v>
      </c>
      <c r="L13" s="10">
        <v>69</v>
      </c>
    </row>
    <row r="14" spans="1:13" ht="15.5" x14ac:dyDescent="0.35">
      <c r="A14" s="1">
        <v>33</v>
      </c>
      <c r="B14" s="19" t="s">
        <v>157</v>
      </c>
      <c r="C14" s="31">
        <v>1986</v>
      </c>
      <c r="D14" s="19" t="s">
        <v>122</v>
      </c>
      <c r="E14" s="22" t="s">
        <v>48</v>
      </c>
      <c r="F14" s="4">
        <v>0.72013888888888899</v>
      </c>
      <c r="G14" s="5">
        <v>0.73081018518518515</v>
      </c>
      <c r="H14" s="17">
        <f t="shared" si="0"/>
        <v>1.0671296296296151E-2</v>
      </c>
      <c r="I14" s="2" t="s">
        <v>51</v>
      </c>
      <c r="J14" s="1">
        <v>12</v>
      </c>
      <c r="K14" s="14">
        <v>5</v>
      </c>
      <c r="L14" s="11">
        <v>67</v>
      </c>
    </row>
    <row r="15" spans="1:13" ht="15.5" x14ac:dyDescent="0.35">
      <c r="A15" s="1">
        <v>15</v>
      </c>
      <c r="B15" s="34" t="s">
        <v>116</v>
      </c>
      <c r="C15" s="12">
        <v>2014</v>
      </c>
      <c r="D15" s="34" t="s">
        <v>108</v>
      </c>
      <c r="E15" s="2" t="s">
        <v>117</v>
      </c>
      <c r="F15" s="4">
        <v>0.71388888888888891</v>
      </c>
      <c r="G15" s="5">
        <v>0.72467592592592589</v>
      </c>
      <c r="H15" s="17">
        <f t="shared" si="0"/>
        <v>1.0787037037036984E-2</v>
      </c>
      <c r="I15" s="2" t="s">
        <v>51</v>
      </c>
      <c r="J15" s="1">
        <v>13</v>
      </c>
      <c r="K15" s="14">
        <v>1</v>
      </c>
      <c r="L15" s="11">
        <v>90</v>
      </c>
    </row>
    <row r="16" spans="1:13" ht="15.5" x14ac:dyDescent="0.35">
      <c r="A16" s="1">
        <v>27</v>
      </c>
      <c r="B16" s="19" t="s">
        <v>190</v>
      </c>
      <c r="C16" s="31">
        <v>1983</v>
      </c>
      <c r="D16" s="19" t="s">
        <v>122</v>
      </c>
      <c r="E16" s="19" t="s">
        <v>188</v>
      </c>
      <c r="F16" s="4">
        <v>0.71805555555555556</v>
      </c>
      <c r="G16" s="5">
        <v>0.72885416666666669</v>
      </c>
      <c r="H16" s="17">
        <f t="shared" si="0"/>
        <v>1.0798611111111134E-2</v>
      </c>
      <c r="I16" s="2" t="s">
        <v>51</v>
      </c>
      <c r="J16" s="1">
        <v>14</v>
      </c>
      <c r="K16" s="14">
        <v>6</v>
      </c>
      <c r="L16" s="11">
        <v>65</v>
      </c>
    </row>
    <row r="17" spans="1:13" ht="15.5" x14ac:dyDescent="0.35">
      <c r="A17" s="1">
        <v>18</v>
      </c>
      <c r="B17" s="19" t="s">
        <v>75</v>
      </c>
      <c r="C17" s="31">
        <v>1966</v>
      </c>
      <c r="D17" s="19" t="s">
        <v>114</v>
      </c>
      <c r="E17" s="171" t="s">
        <v>45</v>
      </c>
      <c r="F17" s="4">
        <v>0.71493055555555562</v>
      </c>
      <c r="G17" s="5">
        <v>0.72601851851851851</v>
      </c>
      <c r="H17" s="17">
        <f t="shared" si="0"/>
        <v>1.1087962962962883E-2</v>
      </c>
      <c r="I17" s="2" t="s">
        <v>51</v>
      </c>
      <c r="J17" s="1">
        <v>15</v>
      </c>
      <c r="K17" s="14">
        <v>2</v>
      </c>
      <c r="L17" s="11">
        <v>63</v>
      </c>
    </row>
    <row r="18" spans="1:13" ht="15.5" x14ac:dyDescent="0.35">
      <c r="A18" s="23">
        <v>32</v>
      </c>
      <c r="B18" s="34" t="s">
        <v>156</v>
      </c>
      <c r="C18" s="12">
        <v>1978</v>
      </c>
      <c r="D18" s="34" t="s">
        <v>112</v>
      </c>
      <c r="E18" s="2" t="s">
        <v>48</v>
      </c>
      <c r="F18" s="4">
        <v>0.71979166666666661</v>
      </c>
      <c r="G18" s="27">
        <v>0.73098379629629628</v>
      </c>
      <c r="H18" s="17">
        <f t="shared" si="0"/>
        <v>1.1192129629629677E-2</v>
      </c>
      <c r="I18" s="2" t="s">
        <v>51</v>
      </c>
      <c r="J18" s="23">
        <v>16</v>
      </c>
      <c r="K18" s="28">
        <v>1</v>
      </c>
      <c r="L18" s="29">
        <v>61</v>
      </c>
      <c r="M18" s="123" t="s">
        <v>135</v>
      </c>
    </row>
    <row r="19" spans="1:13" ht="15.5" x14ac:dyDescent="0.35">
      <c r="A19" s="1">
        <v>30</v>
      </c>
      <c r="B19" s="34" t="s">
        <v>41</v>
      </c>
      <c r="C19" s="12">
        <v>1979</v>
      </c>
      <c r="D19" s="34" t="s">
        <v>112</v>
      </c>
      <c r="E19" s="12" t="s">
        <v>45</v>
      </c>
      <c r="F19" s="4">
        <v>0.71909722222222217</v>
      </c>
      <c r="G19" s="5">
        <v>0.73049768518518521</v>
      </c>
      <c r="H19" s="17">
        <f t="shared" si="0"/>
        <v>1.1400462962963043E-2</v>
      </c>
      <c r="I19" s="2" t="s">
        <v>51</v>
      </c>
      <c r="J19" s="1">
        <v>17</v>
      </c>
      <c r="K19" s="14">
        <v>2</v>
      </c>
      <c r="L19" s="11">
        <v>59</v>
      </c>
    </row>
    <row r="20" spans="1:13" ht="15.5" x14ac:dyDescent="0.35">
      <c r="A20" s="1">
        <v>29</v>
      </c>
      <c r="B20" s="24" t="s">
        <v>153</v>
      </c>
      <c r="C20" s="25">
        <v>1977</v>
      </c>
      <c r="D20" s="34" t="s">
        <v>122</v>
      </c>
      <c r="E20" s="26" t="s">
        <v>166</v>
      </c>
      <c r="F20" s="4">
        <v>0.71875</v>
      </c>
      <c r="G20" s="5">
        <v>0.73031250000000003</v>
      </c>
      <c r="H20" s="17">
        <f t="shared" si="0"/>
        <v>1.1562500000000031E-2</v>
      </c>
      <c r="I20" s="2" t="s">
        <v>51</v>
      </c>
      <c r="J20" s="1">
        <v>18</v>
      </c>
      <c r="K20" s="14">
        <v>7</v>
      </c>
      <c r="L20" s="11">
        <v>57</v>
      </c>
    </row>
    <row r="21" spans="1:13" ht="15.5" x14ac:dyDescent="0.35">
      <c r="A21" s="1">
        <v>26</v>
      </c>
      <c r="B21" s="34" t="s">
        <v>189</v>
      </c>
      <c r="C21" s="12">
        <v>2013</v>
      </c>
      <c r="D21" s="34" t="s">
        <v>124</v>
      </c>
      <c r="E21" s="12" t="s">
        <v>188</v>
      </c>
      <c r="F21" s="4">
        <v>0.71770833333333339</v>
      </c>
      <c r="G21" s="5">
        <v>0.72930555555555554</v>
      </c>
      <c r="H21" s="17">
        <f t="shared" si="0"/>
        <v>1.1597222222222148E-2</v>
      </c>
      <c r="I21" s="2" t="s">
        <v>51</v>
      </c>
      <c r="J21" s="1">
        <v>19</v>
      </c>
      <c r="K21" s="14">
        <v>3</v>
      </c>
      <c r="L21" s="11">
        <v>86</v>
      </c>
    </row>
    <row r="22" spans="1:13" ht="15.5" x14ac:dyDescent="0.35">
      <c r="A22" s="1">
        <v>2</v>
      </c>
      <c r="B22" s="166" t="s">
        <v>74</v>
      </c>
      <c r="C22" s="167">
        <v>1980</v>
      </c>
      <c r="D22" s="166" t="s">
        <v>122</v>
      </c>
      <c r="E22" s="168" t="s">
        <v>48</v>
      </c>
      <c r="F22" s="4">
        <v>0.70937499999999998</v>
      </c>
      <c r="G22" s="5">
        <v>0.72099537037037043</v>
      </c>
      <c r="H22" s="17">
        <f t="shared" si="0"/>
        <v>1.1620370370370448E-2</v>
      </c>
      <c r="I22" s="2" t="s">
        <v>51</v>
      </c>
      <c r="J22" s="1">
        <v>20</v>
      </c>
      <c r="K22" s="14">
        <v>8</v>
      </c>
      <c r="L22" s="11">
        <v>55</v>
      </c>
    </row>
    <row r="23" spans="1:13" ht="15.5" x14ac:dyDescent="0.35">
      <c r="A23" s="1">
        <v>22</v>
      </c>
      <c r="B23" s="34" t="s">
        <v>34</v>
      </c>
      <c r="C23" s="12">
        <v>2011</v>
      </c>
      <c r="D23" s="34" t="s">
        <v>124</v>
      </c>
      <c r="E23" s="12" t="s">
        <v>140</v>
      </c>
      <c r="F23" s="4">
        <v>0.7163194444444444</v>
      </c>
      <c r="G23" s="5">
        <v>0.72810185185185183</v>
      </c>
      <c r="H23" s="17">
        <f t="shared" si="0"/>
        <v>1.1782407407407436E-2</v>
      </c>
      <c r="I23" s="2" t="s">
        <v>51</v>
      </c>
      <c r="J23" s="1">
        <v>21</v>
      </c>
      <c r="K23" s="14">
        <v>4</v>
      </c>
      <c r="L23" s="11">
        <v>82</v>
      </c>
    </row>
    <row r="24" spans="1:13" ht="15.5" x14ac:dyDescent="0.35">
      <c r="A24" s="1">
        <v>9</v>
      </c>
      <c r="B24" s="34" t="s">
        <v>37</v>
      </c>
      <c r="C24" s="12">
        <v>1962</v>
      </c>
      <c r="D24" s="34" t="s">
        <v>121</v>
      </c>
      <c r="E24" s="2" t="s">
        <v>45</v>
      </c>
      <c r="F24" s="4">
        <v>0.71180555555555558</v>
      </c>
      <c r="G24" s="5">
        <v>0.72368055555555555</v>
      </c>
      <c r="H24" s="17">
        <f t="shared" si="0"/>
        <v>1.1874999999999969E-2</v>
      </c>
      <c r="I24" s="2" t="s">
        <v>51</v>
      </c>
      <c r="J24" s="1">
        <v>22</v>
      </c>
      <c r="K24" s="14">
        <v>4</v>
      </c>
      <c r="L24" s="11">
        <v>53</v>
      </c>
    </row>
    <row r="25" spans="1:13" ht="15.5" x14ac:dyDescent="0.35">
      <c r="A25" s="1">
        <v>3</v>
      </c>
      <c r="B25" s="34" t="s">
        <v>33</v>
      </c>
      <c r="C25" s="12">
        <v>1999</v>
      </c>
      <c r="D25" s="34" t="s">
        <v>111</v>
      </c>
      <c r="E25" s="2" t="s">
        <v>48</v>
      </c>
      <c r="F25" s="4">
        <v>0.70972222222222225</v>
      </c>
      <c r="G25" s="5">
        <v>0.72179398148148144</v>
      </c>
      <c r="H25" s="17">
        <f t="shared" si="0"/>
        <v>1.2071759259259185E-2</v>
      </c>
      <c r="I25" s="2" t="s">
        <v>51</v>
      </c>
      <c r="J25" s="1">
        <v>23</v>
      </c>
      <c r="K25" s="14">
        <v>2</v>
      </c>
      <c r="L25" s="11">
        <v>51</v>
      </c>
    </row>
    <row r="26" spans="1:13" ht="15.5" x14ac:dyDescent="0.35">
      <c r="A26" s="1">
        <v>14</v>
      </c>
      <c r="B26" s="34" t="s">
        <v>39</v>
      </c>
      <c r="C26" s="12">
        <v>2014</v>
      </c>
      <c r="D26" s="34" t="s">
        <v>108</v>
      </c>
      <c r="E26" s="12" t="s">
        <v>49</v>
      </c>
      <c r="F26" s="4">
        <v>0.71354166666666663</v>
      </c>
      <c r="G26" s="5">
        <v>0.72576388888888888</v>
      </c>
      <c r="H26" s="17">
        <f t="shared" si="0"/>
        <v>1.2222222222222245E-2</v>
      </c>
      <c r="I26" s="2" t="s">
        <v>51</v>
      </c>
      <c r="J26" s="1">
        <v>24</v>
      </c>
      <c r="K26" s="14">
        <v>2</v>
      </c>
      <c r="L26" s="11">
        <v>78</v>
      </c>
    </row>
    <row r="27" spans="1:13" ht="15.5" x14ac:dyDescent="0.35">
      <c r="A27" s="1">
        <v>4</v>
      </c>
      <c r="B27" s="19" t="s">
        <v>23</v>
      </c>
      <c r="C27" s="31">
        <v>2009</v>
      </c>
      <c r="D27" s="19" t="s">
        <v>110</v>
      </c>
      <c r="E27" s="31" t="s">
        <v>44</v>
      </c>
      <c r="F27" s="4">
        <v>0.71006944444444453</v>
      </c>
      <c r="G27" s="5">
        <v>0.72247685185185184</v>
      </c>
      <c r="H27" s="17">
        <f t="shared" si="0"/>
        <v>1.2407407407407312E-2</v>
      </c>
      <c r="I27" s="2" t="s">
        <v>51</v>
      </c>
      <c r="J27" s="1">
        <v>25</v>
      </c>
      <c r="K27" s="14">
        <v>1</v>
      </c>
      <c r="L27" s="11">
        <v>75</v>
      </c>
    </row>
    <row r="28" spans="1:13" ht="15.5" x14ac:dyDescent="0.35">
      <c r="A28" s="1">
        <v>5</v>
      </c>
      <c r="B28" s="34" t="s">
        <v>24</v>
      </c>
      <c r="C28" s="12">
        <v>2004</v>
      </c>
      <c r="D28" s="34" t="s">
        <v>111</v>
      </c>
      <c r="E28" s="2" t="s">
        <v>44</v>
      </c>
      <c r="F28" s="4">
        <v>0.7104166666666667</v>
      </c>
      <c r="G28" s="5">
        <v>0.72290509259259261</v>
      </c>
      <c r="H28" s="17">
        <f t="shared" si="0"/>
        <v>1.2488425925925917E-2</v>
      </c>
      <c r="I28" s="2" t="s">
        <v>51</v>
      </c>
      <c r="J28" s="1">
        <v>26</v>
      </c>
      <c r="K28" s="14">
        <v>3</v>
      </c>
      <c r="L28" s="11">
        <v>50</v>
      </c>
    </row>
    <row r="29" spans="1:13" ht="15.5" x14ac:dyDescent="0.35">
      <c r="A29" s="1">
        <v>17</v>
      </c>
      <c r="B29" s="24" t="s">
        <v>118</v>
      </c>
      <c r="C29" s="25">
        <v>1958</v>
      </c>
      <c r="D29" s="34" t="s">
        <v>115</v>
      </c>
      <c r="E29" s="25" t="s">
        <v>45</v>
      </c>
      <c r="F29" s="4">
        <v>0.71458333333333324</v>
      </c>
      <c r="G29" s="5">
        <v>0.72733796296296294</v>
      </c>
      <c r="H29" s="17">
        <f t="shared" si="0"/>
        <v>1.2754629629629699E-2</v>
      </c>
      <c r="I29" s="2" t="s">
        <v>51</v>
      </c>
      <c r="J29" s="1">
        <v>27</v>
      </c>
      <c r="K29" s="14">
        <v>1</v>
      </c>
      <c r="L29" s="11">
        <v>49</v>
      </c>
    </row>
    <row r="30" spans="1:13" ht="15.5" x14ac:dyDescent="0.35">
      <c r="A30" s="1">
        <v>1</v>
      </c>
      <c r="B30" s="34" t="s">
        <v>32</v>
      </c>
      <c r="C30" s="12">
        <v>1955</v>
      </c>
      <c r="D30" s="34" t="s">
        <v>121</v>
      </c>
      <c r="E30" s="2" t="s">
        <v>48</v>
      </c>
      <c r="F30" s="4">
        <v>0.70902777777777781</v>
      </c>
      <c r="G30" s="5">
        <v>0.72217592592592594</v>
      </c>
      <c r="H30" s="17">
        <f t="shared" si="0"/>
        <v>1.3148148148148131E-2</v>
      </c>
      <c r="I30" s="2" t="s">
        <v>51</v>
      </c>
      <c r="J30" s="1">
        <v>28</v>
      </c>
      <c r="K30" s="14">
        <v>5</v>
      </c>
      <c r="L30" s="11">
        <v>48</v>
      </c>
    </row>
    <row r="31" spans="1:13" ht="15.5" x14ac:dyDescent="0.35">
      <c r="A31" s="1">
        <v>20</v>
      </c>
      <c r="B31" s="34" t="s">
        <v>123</v>
      </c>
      <c r="C31" s="12">
        <v>1997</v>
      </c>
      <c r="D31" s="34" t="s">
        <v>112</v>
      </c>
      <c r="E31" s="12" t="s">
        <v>45</v>
      </c>
      <c r="F31" s="4">
        <v>0.71562500000000007</v>
      </c>
      <c r="G31" s="5">
        <v>0.73070601851851846</v>
      </c>
      <c r="H31" s="17">
        <f t="shared" si="0"/>
        <v>1.5081018518518396E-2</v>
      </c>
      <c r="I31" s="2" t="s">
        <v>51</v>
      </c>
      <c r="J31" s="1">
        <v>29</v>
      </c>
      <c r="K31" s="14">
        <v>3</v>
      </c>
      <c r="L31" s="11">
        <v>47</v>
      </c>
    </row>
    <row r="32" spans="1:13" ht="15.5" x14ac:dyDescent="0.35">
      <c r="A32" s="23">
        <v>25</v>
      </c>
      <c r="B32" s="244" t="s">
        <v>187</v>
      </c>
      <c r="C32" s="245">
        <v>2013</v>
      </c>
      <c r="D32" s="244" t="s">
        <v>109</v>
      </c>
      <c r="E32" s="246" t="s">
        <v>188</v>
      </c>
      <c r="F32" s="4">
        <v>0.71736111111111101</v>
      </c>
      <c r="G32" s="27">
        <v>0.7327893518518519</v>
      </c>
      <c r="H32" s="17">
        <f t="shared" si="0"/>
        <v>1.5428240740740895E-2</v>
      </c>
      <c r="I32" s="2" t="s">
        <v>51</v>
      </c>
      <c r="J32" s="23">
        <v>30</v>
      </c>
      <c r="K32" s="28">
        <v>1</v>
      </c>
      <c r="L32" s="29">
        <v>72</v>
      </c>
    </row>
    <row r="33" spans="1:12" ht="15.5" x14ac:dyDescent="0.35">
      <c r="A33" s="23">
        <v>12</v>
      </c>
      <c r="B33" s="34" t="s">
        <v>26</v>
      </c>
      <c r="C33" s="12">
        <v>1974</v>
      </c>
      <c r="D33" s="34" t="s">
        <v>115</v>
      </c>
      <c r="E33" s="12" t="s">
        <v>45</v>
      </c>
      <c r="F33" s="4">
        <v>0.7128472222222223</v>
      </c>
      <c r="G33" s="27">
        <v>0.72841435185185188</v>
      </c>
      <c r="H33" s="17">
        <f t="shared" si="0"/>
        <v>1.5567129629629584E-2</v>
      </c>
      <c r="I33" s="2" t="s">
        <v>51</v>
      </c>
      <c r="J33" s="23">
        <v>31</v>
      </c>
      <c r="K33" s="28">
        <v>2</v>
      </c>
      <c r="L33" s="29">
        <v>46</v>
      </c>
    </row>
    <row r="34" spans="1:12" ht="15.5" x14ac:dyDescent="0.35">
      <c r="A34" s="1">
        <v>8</v>
      </c>
      <c r="B34" s="166" t="s">
        <v>38</v>
      </c>
      <c r="C34" s="167">
        <v>1976</v>
      </c>
      <c r="D34" s="166" t="s">
        <v>112</v>
      </c>
      <c r="E34" s="178" t="s">
        <v>49</v>
      </c>
      <c r="F34" s="4">
        <v>0.7114583333333333</v>
      </c>
      <c r="G34" s="5">
        <v>0.72755787037037034</v>
      </c>
      <c r="H34" s="17">
        <f t="shared" si="0"/>
        <v>1.6099537037037037E-2</v>
      </c>
      <c r="I34" s="2" t="s">
        <v>51</v>
      </c>
      <c r="J34" s="1">
        <v>32</v>
      </c>
      <c r="K34" s="14">
        <v>4</v>
      </c>
      <c r="L34" s="11">
        <v>45</v>
      </c>
    </row>
    <row r="35" spans="1:12" ht="16" thickBot="1" x14ac:dyDescent="0.4">
      <c r="A35" s="1">
        <v>16</v>
      </c>
      <c r="B35" s="34" t="s">
        <v>125</v>
      </c>
      <c r="C35" s="12">
        <v>2016</v>
      </c>
      <c r="D35" s="34" t="s">
        <v>108</v>
      </c>
      <c r="E35" s="2" t="s">
        <v>49</v>
      </c>
      <c r="F35" s="4">
        <v>0.71423611111111107</v>
      </c>
      <c r="G35" s="5">
        <v>0.73246527777777781</v>
      </c>
      <c r="H35" s="17">
        <f t="shared" si="0"/>
        <v>1.8229166666666741E-2</v>
      </c>
      <c r="I35" s="2" t="s">
        <v>51</v>
      </c>
      <c r="J35" s="1">
        <v>33</v>
      </c>
      <c r="K35" s="14">
        <v>3</v>
      </c>
      <c r="L35" s="11">
        <v>69</v>
      </c>
    </row>
    <row r="36" spans="1:12" ht="15.5" x14ac:dyDescent="0.35">
      <c r="A36" s="40">
        <v>6</v>
      </c>
      <c r="B36" s="35" t="s">
        <v>173</v>
      </c>
      <c r="C36" s="36">
        <v>2017</v>
      </c>
      <c r="D36" s="35" t="s">
        <v>131</v>
      </c>
      <c r="E36" s="36" t="s">
        <v>188</v>
      </c>
      <c r="F36" s="38">
        <v>0.71076388888888886</v>
      </c>
      <c r="G36" s="42">
        <v>0.71254629629629629</v>
      </c>
      <c r="H36" s="43">
        <f t="shared" ref="H36:H42" si="1">G36-F36</f>
        <v>1.782407407407427E-3</v>
      </c>
      <c r="I36" s="36" t="s">
        <v>50</v>
      </c>
      <c r="J36" s="35">
        <v>1</v>
      </c>
      <c r="K36" s="41">
        <v>1</v>
      </c>
      <c r="L36" s="39">
        <v>67</v>
      </c>
    </row>
    <row r="37" spans="1:12" ht="15.5" x14ac:dyDescent="0.35">
      <c r="A37" s="76">
        <v>5</v>
      </c>
      <c r="B37" s="175" t="s">
        <v>129</v>
      </c>
      <c r="C37" s="176">
        <v>2016</v>
      </c>
      <c r="D37" s="175" t="s">
        <v>133</v>
      </c>
      <c r="E37" s="176" t="s">
        <v>117</v>
      </c>
      <c r="F37" s="79">
        <v>0.7104166666666667</v>
      </c>
      <c r="G37" s="80">
        <v>0.71263888888888893</v>
      </c>
      <c r="H37" s="169">
        <f t="shared" si="1"/>
        <v>2.2222222222222365E-3</v>
      </c>
      <c r="I37" s="78" t="s">
        <v>50</v>
      </c>
      <c r="J37" s="77">
        <v>2</v>
      </c>
      <c r="K37" s="81">
        <v>1</v>
      </c>
      <c r="L37" s="82">
        <v>65</v>
      </c>
    </row>
    <row r="38" spans="1:12" ht="15.5" x14ac:dyDescent="0.35">
      <c r="A38" s="131">
        <v>3</v>
      </c>
      <c r="B38" s="132" t="s">
        <v>191</v>
      </c>
      <c r="C38" s="133">
        <v>2016</v>
      </c>
      <c r="D38" s="132" t="s">
        <v>133</v>
      </c>
      <c r="E38" s="141" t="s">
        <v>186</v>
      </c>
      <c r="F38" s="134">
        <v>0.70972222222222225</v>
      </c>
      <c r="G38" s="135">
        <v>0.71203703703703702</v>
      </c>
      <c r="H38" s="136">
        <f t="shared" si="1"/>
        <v>2.3148148148147696E-3</v>
      </c>
      <c r="I38" s="133" t="s">
        <v>50</v>
      </c>
      <c r="J38" s="132">
        <v>3</v>
      </c>
      <c r="K38" s="137">
        <v>2</v>
      </c>
      <c r="L38" s="138">
        <v>63</v>
      </c>
    </row>
    <row r="39" spans="1:12" ht="15.5" x14ac:dyDescent="0.35">
      <c r="A39" s="76">
        <v>7</v>
      </c>
      <c r="B39" s="132" t="s">
        <v>192</v>
      </c>
      <c r="C39" s="133">
        <v>2018</v>
      </c>
      <c r="D39" s="132" t="s">
        <v>131</v>
      </c>
      <c r="E39" s="133" t="s">
        <v>188</v>
      </c>
      <c r="F39" s="79">
        <v>0.71111111111111114</v>
      </c>
      <c r="G39" s="80">
        <v>0.71343749999999995</v>
      </c>
      <c r="H39" s="169">
        <f t="shared" si="1"/>
        <v>2.3263888888888085E-3</v>
      </c>
      <c r="I39" s="78" t="s">
        <v>50</v>
      </c>
      <c r="J39" s="77">
        <v>4</v>
      </c>
      <c r="K39" s="81">
        <v>2</v>
      </c>
      <c r="L39" s="82">
        <v>61</v>
      </c>
    </row>
    <row r="40" spans="1:12" ht="15.5" x14ac:dyDescent="0.35">
      <c r="A40" s="131">
        <v>1</v>
      </c>
      <c r="B40" s="175" t="s">
        <v>168</v>
      </c>
      <c r="C40" s="176">
        <v>2017</v>
      </c>
      <c r="D40" s="175" t="s">
        <v>131</v>
      </c>
      <c r="E40" s="177" t="s">
        <v>45</v>
      </c>
      <c r="F40" s="134">
        <v>0.7090277777777777</v>
      </c>
      <c r="G40" s="135">
        <v>0.7116203703703704</v>
      </c>
      <c r="H40" s="136">
        <f t="shared" si="1"/>
        <v>2.5925925925927018E-3</v>
      </c>
      <c r="I40" s="133" t="s">
        <v>50</v>
      </c>
      <c r="J40" s="132">
        <v>5</v>
      </c>
      <c r="K40" s="137">
        <v>3</v>
      </c>
      <c r="L40" s="138">
        <v>59</v>
      </c>
    </row>
    <row r="41" spans="1:12" ht="15.5" x14ac:dyDescent="0.35">
      <c r="A41" s="76">
        <v>4</v>
      </c>
      <c r="B41" s="132" t="s">
        <v>128</v>
      </c>
      <c r="C41" s="133">
        <v>2018</v>
      </c>
      <c r="D41" s="132" t="s">
        <v>131</v>
      </c>
      <c r="E41" s="141" t="s">
        <v>117</v>
      </c>
      <c r="F41" s="79">
        <v>0.71006944444444442</v>
      </c>
      <c r="G41" s="80">
        <v>0.71269675925925924</v>
      </c>
      <c r="H41" s="169">
        <f t="shared" si="1"/>
        <v>2.6273148148148184E-3</v>
      </c>
      <c r="I41" s="78" t="s">
        <v>50</v>
      </c>
      <c r="J41" s="77">
        <v>6</v>
      </c>
      <c r="K41" s="81">
        <v>4</v>
      </c>
      <c r="L41" s="82">
        <v>57</v>
      </c>
    </row>
    <row r="42" spans="1:12" ht="16" thickBot="1" x14ac:dyDescent="0.4">
      <c r="A42" s="44">
        <v>2</v>
      </c>
      <c r="B42" s="45" t="s">
        <v>174</v>
      </c>
      <c r="C42" s="46">
        <v>2017</v>
      </c>
      <c r="D42" s="45" t="s">
        <v>132</v>
      </c>
      <c r="E42" s="46" t="s">
        <v>45</v>
      </c>
      <c r="F42" s="47">
        <v>0.70937499999999998</v>
      </c>
      <c r="G42" s="48">
        <v>0.71295138888888887</v>
      </c>
      <c r="H42" s="37">
        <f t="shared" si="1"/>
        <v>3.5763888888888928E-3</v>
      </c>
      <c r="I42" s="46" t="s">
        <v>50</v>
      </c>
      <c r="J42" s="45">
        <v>7</v>
      </c>
      <c r="K42" s="49">
        <v>1</v>
      </c>
      <c r="L42" s="50">
        <v>55</v>
      </c>
    </row>
  </sheetData>
  <sheetProtection algorithmName="SHA-512" hashValue="eRkW83cRkF7r2nYp8GY2k/btPHeVJbvy5H99Er/zjGzVgfq8RYfRYm1LZf7wIob/b4iVAUwIAGHoJPgwKAHgzA==" saltValue="dhntfQmqEeI/FzFz9f7BUw==" spinCount="100000" sheet="1" objects="1" scenarios="1"/>
  <sortState xmlns:xlrd2="http://schemas.microsoft.com/office/spreadsheetml/2017/richdata2" ref="A3:L35">
    <sortCondition ref="H3:H35"/>
  </sortState>
  <mergeCells count="3">
    <mergeCell ref="A1:E1"/>
    <mergeCell ref="F1:G1"/>
    <mergeCell ref="H1:K1"/>
  </mergeCells>
  <pageMargins left="0.7" right="0.7" top="0.78740157499999996" bottom="0.78740157499999996" header="0.3" footer="0.3"/>
  <pageSetup paperSize="9" scale="7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M76"/>
  <sheetViews>
    <sheetView workbookViewId="0">
      <selection sqref="A1:M1"/>
    </sheetView>
  </sheetViews>
  <sheetFormatPr defaultRowHeight="14.5" x14ac:dyDescent="0.35"/>
  <cols>
    <col min="1" max="1" width="23" bestFit="1" customWidth="1"/>
    <col min="2" max="2" width="26" customWidth="1"/>
    <col min="3" max="3" width="10.6328125" customWidth="1"/>
    <col min="4" max="4" width="12.54296875" customWidth="1"/>
    <col min="5" max="5" width="11.1796875" customWidth="1"/>
    <col min="6" max="6" width="10.6328125" customWidth="1"/>
    <col min="8" max="8" width="10.7265625" customWidth="1"/>
    <col min="10" max="10" width="10.81640625" customWidth="1"/>
    <col min="11" max="11" width="9.26953125" customWidth="1"/>
    <col min="12" max="12" width="11.1796875" customWidth="1"/>
  </cols>
  <sheetData>
    <row r="1" spans="1:13" ht="19" thickBot="1" x14ac:dyDescent="0.4">
      <c r="A1" s="276" t="s">
        <v>206</v>
      </c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8"/>
    </row>
    <row r="2" spans="1:13" ht="37.5" thickBot="1" x14ac:dyDescent="0.4">
      <c r="A2" s="68" t="s">
        <v>1</v>
      </c>
      <c r="B2" s="69" t="s">
        <v>2</v>
      </c>
      <c r="C2" s="70" t="s">
        <v>21</v>
      </c>
      <c r="D2" s="71" t="s">
        <v>16</v>
      </c>
      <c r="E2" s="71" t="s">
        <v>11</v>
      </c>
      <c r="F2" s="71" t="s">
        <v>82</v>
      </c>
      <c r="G2" s="71" t="s">
        <v>12</v>
      </c>
      <c r="H2" s="71" t="s">
        <v>13</v>
      </c>
      <c r="I2" s="71" t="s">
        <v>14</v>
      </c>
      <c r="J2" s="72" t="s">
        <v>15</v>
      </c>
      <c r="K2" s="73" t="s">
        <v>9</v>
      </c>
      <c r="L2" s="74" t="s">
        <v>10</v>
      </c>
      <c r="M2" s="75" t="s">
        <v>6</v>
      </c>
    </row>
    <row r="3" spans="1:13" ht="15.5" x14ac:dyDescent="0.35">
      <c r="A3" s="56" t="s">
        <v>154</v>
      </c>
      <c r="B3" s="153" t="s">
        <v>79</v>
      </c>
      <c r="C3" s="57">
        <v>0</v>
      </c>
      <c r="D3" s="223">
        <v>86</v>
      </c>
      <c r="E3" s="57">
        <v>95</v>
      </c>
      <c r="F3" s="57">
        <v>90</v>
      </c>
      <c r="G3" s="57">
        <v>95</v>
      </c>
      <c r="H3" s="57">
        <v>90</v>
      </c>
      <c r="I3" s="57">
        <v>100</v>
      </c>
      <c r="J3" s="223">
        <v>90</v>
      </c>
      <c r="K3" s="57">
        <v>470</v>
      </c>
      <c r="L3" s="57" t="s">
        <v>160</v>
      </c>
      <c r="M3" s="58">
        <v>1</v>
      </c>
    </row>
    <row r="4" spans="1:13" ht="15.5" x14ac:dyDescent="0.35">
      <c r="A4" s="65" t="s">
        <v>40</v>
      </c>
      <c r="B4" s="154" t="s">
        <v>79</v>
      </c>
      <c r="C4" s="66">
        <v>100</v>
      </c>
      <c r="D4" s="224">
        <v>75</v>
      </c>
      <c r="E4" s="224">
        <v>72</v>
      </c>
      <c r="F4" s="66">
        <v>82</v>
      </c>
      <c r="G4" s="66">
        <v>75</v>
      </c>
      <c r="H4" s="224">
        <v>72</v>
      </c>
      <c r="I4" s="66">
        <v>82</v>
      </c>
      <c r="J4" s="66">
        <v>82</v>
      </c>
      <c r="K4" s="151">
        <v>421</v>
      </c>
      <c r="L4" s="66" t="s">
        <v>76</v>
      </c>
      <c r="M4" s="67">
        <v>2</v>
      </c>
    </row>
    <row r="5" spans="1:13" ht="15.5" x14ac:dyDescent="0.35">
      <c r="A5" s="150" t="s">
        <v>42</v>
      </c>
      <c r="B5" s="151" t="s">
        <v>155</v>
      </c>
      <c r="C5" s="151">
        <v>78</v>
      </c>
      <c r="D5" s="151">
        <v>95</v>
      </c>
      <c r="E5" s="151">
        <v>86</v>
      </c>
      <c r="F5" s="151">
        <v>78</v>
      </c>
      <c r="G5" s="227">
        <v>72</v>
      </c>
      <c r="H5" s="227">
        <v>75</v>
      </c>
      <c r="I5" s="151">
        <v>78</v>
      </c>
      <c r="J5" s="227">
        <v>75</v>
      </c>
      <c r="K5" s="151">
        <v>415</v>
      </c>
      <c r="L5" s="151" t="s">
        <v>52</v>
      </c>
      <c r="M5" s="152">
        <v>3</v>
      </c>
    </row>
    <row r="6" spans="1:13" ht="15.5" x14ac:dyDescent="0.35">
      <c r="A6" s="155" t="s">
        <v>37</v>
      </c>
      <c r="B6" s="156" t="s">
        <v>45</v>
      </c>
      <c r="C6" s="225">
        <v>53</v>
      </c>
      <c r="D6" s="156">
        <v>55</v>
      </c>
      <c r="E6" s="225">
        <v>50</v>
      </c>
      <c r="F6" s="156">
        <v>55</v>
      </c>
      <c r="G6" s="156">
        <v>57</v>
      </c>
      <c r="H6" s="156">
        <v>55</v>
      </c>
      <c r="I6" s="156">
        <v>67</v>
      </c>
      <c r="J6" s="225">
        <v>53</v>
      </c>
      <c r="K6" s="156">
        <v>289</v>
      </c>
      <c r="L6" s="156" t="s">
        <v>53</v>
      </c>
      <c r="M6" s="157">
        <v>4</v>
      </c>
    </row>
    <row r="7" spans="1:13" ht="15.5" x14ac:dyDescent="0.35">
      <c r="A7" s="172" t="s">
        <v>32</v>
      </c>
      <c r="B7" s="173" t="s">
        <v>48</v>
      </c>
      <c r="C7" s="173">
        <v>50</v>
      </c>
      <c r="D7" s="173">
        <v>47</v>
      </c>
      <c r="E7" s="173">
        <v>47</v>
      </c>
      <c r="F7" s="173">
        <v>47</v>
      </c>
      <c r="G7" s="226">
        <v>46</v>
      </c>
      <c r="H7" s="226">
        <v>46</v>
      </c>
      <c r="I7" s="173">
        <v>50</v>
      </c>
      <c r="J7" s="173">
        <v>48</v>
      </c>
      <c r="K7" s="173">
        <v>241</v>
      </c>
      <c r="L7" s="173" t="s">
        <v>54</v>
      </c>
      <c r="M7" s="174">
        <v>5</v>
      </c>
    </row>
    <row r="8" spans="1:13" ht="15.5" x14ac:dyDescent="0.35">
      <c r="A8" s="250" t="s">
        <v>180</v>
      </c>
      <c r="B8" s="251" t="s">
        <v>48</v>
      </c>
      <c r="C8" s="251">
        <v>0</v>
      </c>
      <c r="D8" s="251">
        <v>0</v>
      </c>
      <c r="E8" s="251">
        <v>0</v>
      </c>
      <c r="F8" s="251">
        <v>0</v>
      </c>
      <c r="G8" s="251">
        <v>90</v>
      </c>
      <c r="H8" s="251">
        <v>82</v>
      </c>
      <c r="I8" s="251">
        <v>0</v>
      </c>
      <c r="J8" s="251">
        <v>0</v>
      </c>
      <c r="K8" s="251">
        <f>SUM(C8:J8)</f>
        <v>172</v>
      </c>
      <c r="L8" s="251" t="s">
        <v>53</v>
      </c>
      <c r="M8" s="252" t="s">
        <v>204</v>
      </c>
    </row>
    <row r="9" spans="1:13" ht="16" thickBot="1" x14ac:dyDescent="0.4">
      <c r="A9" s="253" t="s">
        <v>167</v>
      </c>
      <c r="B9" s="254" t="s">
        <v>49</v>
      </c>
      <c r="C9" s="254">
        <v>0</v>
      </c>
      <c r="D9" s="254">
        <v>0</v>
      </c>
      <c r="E9" s="254">
        <v>41</v>
      </c>
      <c r="F9" s="254">
        <v>0</v>
      </c>
      <c r="G9" s="254">
        <v>0</v>
      </c>
      <c r="H9" s="254">
        <v>0</v>
      </c>
      <c r="I9" s="254">
        <v>0</v>
      </c>
      <c r="J9" s="254">
        <v>0</v>
      </c>
      <c r="K9" s="254">
        <f>SUM(C9:J9)</f>
        <v>41</v>
      </c>
      <c r="L9" s="254" t="s">
        <v>53</v>
      </c>
      <c r="M9" s="255" t="s">
        <v>204</v>
      </c>
    </row>
    <row r="10" spans="1:13" ht="15.5" x14ac:dyDescent="0.35">
      <c r="A10" s="147" t="s">
        <v>28</v>
      </c>
      <c r="B10" s="148" t="s">
        <v>45</v>
      </c>
      <c r="C10" s="148">
        <v>86</v>
      </c>
      <c r="D10" s="228">
        <v>82</v>
      </c>
      <c r="E10" s="228">
        <v>78</v>
      </c>
      <c r="F10" s="148">
        <v>86</v>
      </c>
      <c r="G10" s="228">
        <v>82</v>
      </c>
      <c r="H10" s="148">
        <v>86</v>
      </c>
      <c r="I10" s="148">
        <v>90</v>
      </c>
      <c r="J10" s="148">
        <v>86</v>
      </c>
      <c r="K10" s="148">
        <v>434</v>
      </c>
      <c r="L10" s="148" t="s">
        <v>55</v>
      </c>
      <c r="M10" s="149">
        <v>1</v>
      </c>
    </row>
    <row r="11" spans="1:13" ht="15.5" x14ac:dyDescent="0.35">
      <c r="A11" s="62" t="s">
        <v>75</v>
      </c>
      <c r="B11" s="63" t="s">
        <v>45</v>
      </c>
      <c r="C11" s="63">
        <v>69</v>
      </c>
      <c r="D11" s="63">
        <v>65</v>
      </c>
      <c r="E11" s="63">
        <v>61</v>
      </c>
      <c r="F11" s="63">
        <v>0</v>
      </c>
      <c r="G11" s="232">
        <v>51</v>
      </c>
      <c r="H11" s="232">
        <v>61</v>
      </c>
      <c r="I11" s="63">
        <v>63</v>
      </c>
      <c r="J11" s="63">
        <v>63</v>
      </c>
      <c r="K11" s="63">
        <v>321</v>
      </c>
      <c r="L11" s="63" t="s">
        <v>77</v>
      </c>
      <c r="M11" s="64">
        <v>2</v>
      </c>
    </row>
    <row r="12" spans="1:13" ht="15.5" x14ac:dyDescent="0.35">
      <c r="A12" s="62" t="s">
        <v>119</v>
      </c>
      <c r="B12" s="63" t="s">
        <v>48</v>
      </c>
      <c r="C12" s="63">
        <v>51</v>
      </c>
      <c r="D12" s="63">
        <v>49</v>
      </c>
      <c r="E12" s="63">
        <v>51</v>
      </c>
      <c r="F12" s="63">
        <v>48</v>
      </c>
      <c r="G12" s="63">
        <v>0</v>
      </c>
      <c r="H12" s="232">
        <v>42</v>
      </c>
      <c r="I12" s="63">
        <v>47</v>
      </c>
      <c r="J12" s="63">
        <v>0</v>
      </c>
      <c r="K12" s="54">
        <v>246</v>
      </c>
      <c r="L12" s="63" t="s">
        <v>77</v>
      </c>
      <c r="M12" s="64">
        <v>3</v>
      </c>
    </row>
    <row r="13" spans="1:13" ht="15.5" x14ac:dyDescent="0.35">
      <c r="A13" s="256" t="s">
        <v>149</v>
      </c>
      <c r="B13" s="257" t="s">
        <v>148</v>
      </c>
      <c r="C13" s="257">
        <v>0</v>
      </c>
      <c r="D13" s="257">
        <v>51</v>
      </c>
      <c r="E13" s="257">
        <v>48</v>
      </c>
      <c r="F13" s="257">
        <v>0</v>
      </c>
      <c r="G13" s="257">
        <v>0</v>
      </c>
      <c r="H13" s="257">
        <v>0</v>
      </c>
      <c r="I13" s="257">
        <v>0</v>
      </c>
      <c r="J13" s="257">
        <v>0</v>
      </c>
      <c r="K13" s="257">
        <f t="shared" ref="K13:K16" si="0">SUM(C13:J13)</f>
        <v>99</v>
      </c>
      <c r="L13" s="257" t="s">
        <v>55</v>
      </c>
      <c r="M13" s="258" t="s">
        <v>204</v>
      </c>
    </row>
    <row r="14" spans="1:13" ht="15.5" x14ac:dyDescent="0.35">
      <c r="A14" s="256" t="s">
        <v>22</v>
      </c>
      <c r="B14" s="257" t="s">
        <v>43</v>
      </c>
      <c r="C14" s="257">
        <v>95</v>
      </c>
      <c r="D14" s="257">
        <v>0</v>
      </c>
      <c r="E14" s="257">
        <v>0</v>
      </c>
      <c r="F14" s="257">
        <v>0</v>
      </c>
      <c r="G14" s="257">
        <v>0</v>
      </c>
      <c r="H14" s="257">
        <v>0</v>
      </c>
      <c r="I14" s="257">
        <v>0</v>
      </c>
      <c r="J14" s="257">
        <v>0</v>
      </c>
      <c r="K14" s="257">
        <f t="shared" si="0"/>
        <v>95</v>
      </c>
      <c r="L14" s="257" t="s">
        <v>56</v>
      </c>
      <c r="M14" s="258" t="s">
        <v>204</v>
      </c>
    </row>
    <row r="15" spans="1:13" ht="15.5" x14ac:dyDescent="0.35">
      <c r="A15" s="259" t="s">
        <v>172</v>
      </c>
      <c r="B15" s="260" t="s">
        <v>44</v>
      </c>
      <c r="C15" s="260">
        <v>0</v>
      </c>
      <c r="D15" s="260">
        <v>0</v>
      </c>
      <c r="E15" s="260">
        <v>0</v>
      </c>
      <c r="F15" s="260">
        <v>67</v>
      </c>
      <c r="G15" s="260">
        <v>0</v>
      </c>
      <c r="H15" s="260">
        <v>0</v>
      </c>
      <c r="I15" s="260">
        <v>0</v>
      </c>
      <c r="J15" s="260">
        <v>0</v>
      </c>
      <c r="K15" s="260">
        <f t="shared" si="0"/>
        <v>67</v>
      </c>
      <c r="L15" s="260" t="s">
        <v>175</v>
      </c>
      <c r="M15" s="261" t="s">
        <v>204</v>
      </c>
    </row>
    <row r="16" spans="1:13" ht="16" thickBot="1" x14ac:dyDescent="0.4">
      <c r="A16" s="262" t="s">
        <v>183</v>
      </c>
      <c r="B16" s="263" t="s">
        <v>44</v>
      </c>
      <c r="C16" s="263">
        <v>0</v>
      </c>
      <c r="D16" s="263">
        <v>0</v>
      </c>
      <c r="E16" s="263">
        <v>0</v>
      </c>
      <c r="F16" s="263">
        <v>0</v>
      </c>
      <c r="G16" s="263">
        <v>0</v>
      </c>
      <c r="H16" s="263">
        <v>41</v>
      </c>
      <c r="I16" s="263">
        <v>0</v>
      </c>
      <c r="J16" s="263">
        <v>0</v>
      </c>
      <c r="K16" s="263">
        <f t="shared" si="0"/>
        <v>41</v>
      </c>
      <c r="L16" s="263" t="s">
        <v>194</v>
      </c>
      <c r="M16" s="264" t="s">
        <v>204</v>
      </c>
    </row>
    <row r="17" spans="1:13" ht="15.5" x14ac:dyDescent="0.35">
      <c r="A17" s="235" t="s">
        <v>150</v>
      </c>
      <c r="B17" s="57" t="s">
        <v>151</v>
      </c>
      <c r="C17" s="236">
        <v>0</v>
      </c>
      <c r="D17" s="237">
        <v>90</v>
      </c>
      <c r="E17" s="236">
        <v>90</v>
      </c>
      <c r="F17" s="236">
        <v>95</v>
      </c>
      <c r="G17" s="237">
        <v>86</v>
      </c>
      <c r="H17" s="236">
        <v>95</v>
      </c>
      <c r="I17" s="236">
        <v>95</v>
      </c>
      <c r="J17" s="236">
        <v>95</v>
      </c>
      <c r="K17" s="57">
        <v>470</v>
      </c>
      <c r="L17" s="236" t="s">
        <v>57</v>
      </c>
      <c r="M17" s="238">
        <v>1</v>
      </c>
    </row>
    <row r="18" spans="1:13" ht="15.5" x14ac:dyDescent="0.35">
      <c r="A18" s="150" t="s">
        <v>31</v>
      </c>
      <c r="B18" s="229" t="s">
        <v>45</v>
      </c>
      <c r="C18" s="151">
        <v>90</v>
      </c>
      <c r="D18" s="151">
        <v>72</v>
      </c>
      <c r="E18" s="151">
        <v>82</v>
      </c>
      <c r="F18" s="151">
        <v>72</v>
      </c>
      <c r="G18" s="227">
        <v>63</v>
      </c>
      <c r="H18" s="151">
        <v>0</v>
      </c>
      <c r="I18" s="151">
        <v>0</v>
      </c>
      <c r="J18" s="151">
        <v>69</v>
      </c>
      <c r="K18" s="151">
        <v>385</v>
      </c>
      <c r="L18" s="151" t="s">
        <v>57</v>
      </c>
      <c r="M18" s="152">
        <v>2</v>
      </c>
    </row>
    <row r="19" spans="1:13" ht="15.5" x14ac:dyDescent="0.35">
      <c r="A19" s="65" t="s">
        <v>157</v>
      </c>
      <c r="B19" s="66" t="s">
        <v>48</v>
      </c>
      <c r="C19" s="66">
        <v>0</v>
      </c>
      <c r="D19" s="66">
        <v>67</v>
      </c>
      <c r="E19" s="66">
        <v>67</v>
      </c>
      <c r="F19" s="66">
        <v>78</v>
      </c>
      <c r="G19" s="66">
        <v>69</v>
      </c>
      <c r="H19" s="224">
        <v>65</v>
      </c>
      <c r="I19" s="66">
        <v>0</v>
      </c>
      <c r="J19" s="66">
        <v>67</v>
      </c>
      <c r="K19" s="66">
        <v>348</v>
      </c>
      <c r="L19" s="66" t="s">
        <v>161</v>
      </c>
      <c r="M19" s="67">
        <v>3</v>
      </c>
    </row>
    <row r="20" spans="1:13" ht="15.5" x14ac:dyDescent="0.35">
      <c r="A20" s="155" t="s">
        <v>153</v>
      </c>
      <c r="B20" s="158" t="s">
        <v>166</v>
      </c>
      <c r="C20" s="156">
        <v>0</v>
      </c>
      <c r="D20" s="156">
        <v>61</v>
      </c>
      <c r="E20" s="156">
        <v>59</v>
      </c>
      <c r="F20" s="156">
        <v>63</v>
      </c>
      <c r="G20" s="156">
        <v>59</v>
      </c>
      <c r="H20" s="156">
        <v>61</v>
      </c>
      <c r="I20" s="225">
        <v>55</v>
      </c>
      <c r="J20" s="225">
        <v>57</v>
      </c>
      <c r="K20" s="156" t="s">
        <v>205</v>
      </c>
      <c r="L20" s="156" t="s">
        <v>58</v>
      </c>
      <c r="M20" s="157">
        <v>4</v>
      </c>
    </row>
    <row r="21" spans="1:13" ht="15.5" x14ac:dyDescent="0.35">
      <c r="A21" s="155" t="s">
        <v>27</v>
      </c>
      <c r="B21" s="158" t="s">
        <v>46</v>
      </c>
      <c r="C21" s="156">
        <v>63</v>
      </c>
      <c r="D21" s="156">
        <v>59</v>
      </c>
      <c r="E21" s="156">
        <v>63</v>
      </c>
      <c r="F21" s="156">
        <v>65</v>
      </c>
      <c r="G21" s="156">
        <v>53</v>
      </c>
      <c r="H21" s="156">
        <v>0</v>
      </c>
      <c r="I21" s="156">
        <v>0</v>
      </c>
      <c r="J21" s="156">
        <v>0</v>
      </c>
      <c r="K21" s="156">
        <f>SUM(C21:J21)</f>
        <v>303</v>
      </c>
      <c r="L21" s="156" t="s">
        <v>58</v>
      </c>
      <c r="M21" s="157">
        <v>5</v>
      </c>
    </row>
    <row r="22" spans="1:13" ht="15.5" x14ac:dyDescent="0.35">
      <c r="A22" s="155" t="s">
        <v>74</v>
      </c>
      <c r="B22" s="158" t="s">
        <v>48</v>
      </c>
      <c r="C22" s="156">
        <v>59</v>
      </c>
      <c r="D22" s="225">
        <v>50</v>
      </c>
      <c r="E22" s="156">
        <v>55</v>
      </c>
      <c r="F22" s="156">
        <v>0</v>
      </c>
      <c r="G22" s="225">
        <v>50</v>
      </c>
      <c r="H22" s="156">
        <v>51</v>
      </c>
      <c r="I22" s="156">
        <v>61</v>
      </c>
      <c r="J22" s="156">
        <v>55</v>
      </c>
      <c r="K22" s="156">
        <v>281</v>
      </c>
      <c r="L22" s="156" t="s">
        <v>78</v>
      </c>
      <c r="M22" s="157">
        <v>6</v>
      </c>
    </row>
    <row r="23" spans="1:13" ht="15.5" x14ac:dyDescent="0.35">
      <c r="A23" s="155" t="s">
        <v>178</v>
      </c>
      <c r="B23" s="158" t="s">
        <v>45</v>
      </c>
      <c r="C23" s="156">
        <v>0</v>
      </c>
      <c r="D23" s="156">
        <v>0</v>
      </c>
      <c r="E23" s="156">
        <v>0</v>
      </c>
      <c r="F23" s="156">
        <v>0</v>
      </c>
      <c r="G23" s="156">
        <v>67</v>
      </c>
      <c r="H23" s="156">
        <v>67</v>
      </c>
      <c r="I23" s="156">
        <v>72</v>
      </c>
      <c r="J23" s="156">
        <v>72</v>
      </c>
      <c r="K23" s="156">
        <f>SUM(C23:J23)</f>
        <v>278</v>
      </c>
      <c r="L23" s="156" t="s">
        <v>181</v>
      </c>
      <c r="M23" s="157">
        <v>7</v>
      </c>
    </row>
    <row r="24" spans="1:13" ht="15.5" x14ac:dyDescent="0.35">
      <c r="A24" s="155" t="s">
        <v>185</v>
      </c>
      <c r="B24" s="158" t="s">
        <v>186</v>
      </c>
      <c r="C24" s="156">
        <v>0</v>
      </c>
      <c r="D24" s="156">
        <v>0</v>
      </c>
      <c r="E24" s="156">
        <v>0</v>
      </c>
      <c r="F24" s="156">
        <v>0</v>
      </c>
      <c r="G24" s="156">
        <v>0</v>
      </c>
      <c r="H24" s="156">
        <v>69</v>
      </c>
      <c r="I24" s="156">
        <v>75</v>
      </c>
      <c r="J24" s="156">
        <v>78</v>
      </c>
      <c r="K24" s="156">
        <f>SUM(C24:J24)</f>
        <v>222</v>
      </c>
      <c r="L24" s="156" t="s">
        <v>78</v>
      </c>
      <c r="M24" s="157">
        <v>8</v>
      </c>
    </row>
    <row r="25" spans="1:13" ht="15.5" x14ac:dyDescent="0.35">
      <c r="A25" s="155" t="s">
        <v>171</v>
      </c>
      <c r="B25" s="158" t="s">
        <v>147</v>
      </c>
      <c r="C25" s="156">
        <v>0</v>
      </c>
      <c r="D25" s="156">
        <v>0</v>
      </c>
      <c r="E25" s="156">
        <v>0</v>
      </c>
      <c r="F25" s="156">
        <v>51</v>
      </c>
      <c r="G25" s="156">
        <v>49</v>
      </c>
      <c r="H25" s="156">
        <v>49</v>
      </c>
      <c r="I25" s="156">
        <v>0</v>
      </c>
      <c r="J25" s="156">
        <v>0</v>
      </c>
      <c r="K25" s="156">
        <f>SUM(C25:J25)</f>
        <v>149</v>
      </c>
      <c r="L25" s="156" t="s">
        <v>176</v>
      </c>
      <c r="M25" s="157">
        <v>9</v>
      </c>
    </row>
    <row r="26" spans="1:13" ht="15.5" x14ac:dyDescent="0.35">
      <c r="A26" s="265" t="s">
        <v>190</v>
      </c>
      <c r="B26" s="268" t="s">
        <v>188</v>
      </c>
      <c r="C26" s="266">
        <v>0</v>
      </c>
      <c r="D26" s="266">
        <v>0</v>
      </c>
      <c r="E26" s="266">
        <v>0</v>
      </c>
      <c r="F26" s="266">
        <v>0</v>
      </c>
      <c r="G26" s="266">
        <v>0</v>
      </c>
      <c r="H26" s="266">
        <v>63</v>
      </c>
      <c r="I26" s="266">
        <v>0</v>
      </c>
      <c r="J26" s="266">
        <v>65</v>
      </c>
      <c r="K26" s="266">
        <f t="shared" ref="K26:K27" si="1">SUM(C26:J26)</f>
        <v>128</v>
      </c>
      <c r="L26" s="266" t="s">
        <v>195</v>
      </c>
      <c r="M26" s="267" t="s">
        <v>204</v>
      </c>
    </row>
    <row r="27" spans="1:13" ht="16" thickBot="1" x14ac:dyDescent="0.4">
      <c r="A27" s="253" t="s">
        <v>126</v>
      </c>
      <c r="B27" s="254" t="s">
        <v>140</v>
      </c>
      <c r="C27" s="254">
        <v>57</v>
      </c>
      <c r="D27" s="254">
        <v>0</v>
      </c>
      <c r="E27" s="254">
        <v>0</v>
      </c>
      <c r="F27" s="254">
        <v>0</v>
      </c>
      <c r="G27" s="254">
        <v>0</v>
      </c>
      <c r="H27" s="254">
        <v>0</v>
      </c>
      <c r="I27" s="254">
        <v>0</v>
      </c>
      <c r="J27" s="254">
        <v>0</v>
      </c>
      <c r="K27" s="254">
        <f t="shared" si="1"/>
        <v>57</v>
      </c>
      <c r="L27" s="254" t="s">
        <v>78</v>
      </c>
      <c r="M27" s="255" t="s">
        <v>204</v>
      </c>
    </row>
    <row r="28" spans="1:13" ht="15.5" x14ac:dyDescent="0.35">
      <c r="A28" s="147" t="s">
        <v>158</v>
      </c>
      <c r="B28" s="148" t="s">
        <v>159</v>
      </c>
      <c r="C28" s="148">
        <v>0</v>
      </c>
      <c r="D28" s="148">
        <v>100</v>
      </c>
      <c r="E28" s="148">
        <v>100</v>
      </c>
      <c r="F28" s="148">
        <v>100</v>
      </c>
      <c r="G28" s="148">
        <v>100</v>
      </c>
      <c r="H28" s="148">
        <v>100</v>
      </c>
      <c r="I28" s="148">
        <v>0</v>
      </c>
      <c r="J28" s="228">
        <v>100</v>
      </c>
      <c r="K28" s="148">
        <v>500</v>
      </c>
      <c r="L28" s="148" t="s">
        <v>162</v>
      </c>
      <c r="M28" s="149">
        <v>1</v>
      </c>
    </row>
    <row r="29" spans="1:13" ht="15.5" x14ac:dyDescent="0.35">
      <c r="A29" s="62" t="s">
        <v>29</v>
      </c>
      <c r="B29" s="63" t="s">
        <v>45</v>
      </c>
      <c r="C29" s="63">
        <v>82</v>
      </c>
      <c r="D29" s="63">
        <v>78</v>
      </c>
      <c r="E29" s="232">
        <v>75</v>
      </c>
      <c r="F29" s="63">
        <v>0</v>
      </c>
      <c r="G29" s="63">
        <v>78</v>
      </c>
      <c r="H29" s="63">
        <v>82</v>
      </c>
      <c r="I29" s="63">
        <v>86</v>
      </c>
      <c r="J29" s="63">
        <v>0</v>
      </c>
      <c r="K29" s="63">
        <v>406</v>
      </c>
      <c r="L29" s="63" t="s">
        <v>59</v>
      </c>
      <c r="M29" s="64">
        <v>2</v>
      </c>
    </row>
    <row r="30" spans="1:13" ht="15.5" x14ac:dyDescent="0.35">
      <c r="A30" s="62" t="s">
        <v>24</v>
      </c>
      <c r="B30" s="63" t="s">
        <v>44</v>
      </c>
      <c r="C30" s="63">
        <v>72</v>
      </c>
      <c r="D30" s="63">
        <v>69</v>
      </c>
      <c r="E30" s="63">
        <v>69</v>
      </c>
      <c r="F30" s="63">
        <v>69</v>
      </c>
      <c r="G30" s="63">
        <v>0</v>
      </c>
      <c r="H30" s="63">
        <v>0</v>
      </c>
      <c r="I30" s="63">
        <v>0</v>
      </c>
      <c r="J30" s="63">
        <v>50</v>
      </c>
      <c r="K30" s="63">
        <f>SUM(C30:J30)</f>
        <v>329</v>
      </c>
      <c r="L30" s="63" t="s">
        <v>60</v>
      </c>
      <c r="M30" s="64">
        <v>3</v>
      </c>
    </row>
    <row r="31" spans="1:13" ht="15.5" x14ac:dyDescent="0.35">
      <c r="A31" s="124" t="s">
        <v>35</v>
      </c>
      <c r="B31" s="269" t="s">
        <v>48</v>
      </c>
      <c r="C31" s="125">
        <v>67</v>
      </c>
      <c r="D31" s="125">
        <v>65</v>
      </c>
      <c r="E31" s="125">
        <v>65</v>
      </c>
      <c r="F31" s="125">
        <v>61</v>
      </c>
      <c r="G31" s="125">
        <v>61</v>
      </c>
      <c r="H31" s="125">
        <v>0</v>
      </c>
      <c r="I31" s="234">
        <v>59</v>
      </c>
      <c r="J31" s="125">
        <v>0</v>
      </c>
      <c r="K31" s="130">
        <v>319</v>
      </c>
      <c r="L31" s="125" t="s">
        <v>62</v>
      </c>
      <c r="M31" s="126">
        <v>4</v>
      </c>
    </row>
    <row r="32" spans="1:13" ht="16" thickBot="1" x14ac:dyDescent="0.4">
      <c r="A32" s="127" t="s">
        <v>33</v>
      </c>
      <c r="B32" s="128" t="s">
        <v>48</v>
      </c>
      <c r="C32" s="128">
        <v>65</v>
      </c>
      <c r="D32" s="233">
        <v>48</v>
      </c>
      <c r="E32" s="128">
        <v>55</v>
      </c>
      <c r="F32" s="128">
        <v>57</v>
      </c>
      <c r="G32" s="128">
        <v>0</v>
      </c>
      <c r="H32" s="233">
        <v>50</v>
      </c>
      <c r="I32" s="128">
        <v>57</v>
      </c>
      <c r="J32" s="128">
        <v>51</v>
      </c>
      <c r="K32" s="128">
        <v>285</v>
      </c>
      <c r="L32" s="128" t="s">
        <v>61</v>
      </c>
      <c r="M32" s="129">
        <v>5</v>
      </c>
    </row>
    <row r="33" spans="1:13" ht="15.5" x14ac:dyDescent="0.35">
      <c r="A33" s="56" t="s">
        <v>118</v>
      </c>
      <c r="B33" s="57" t="s">
        <v>45</v>
      </c>
      <c r="C33" s="57">
        <v>49</v>
      </c>
      <c r="D33" s="57">
        <v>0</v>
      </c>
      <c r="E33" s="223">
        <v>46</v>
      </c>
      <c r="F33" s="57">
        <v>49</v>
      </c>
      <c r="G33" s="223">
        <v>48</v>
      </c>
      <c r="H33" s="57">
        <v>48</v>
      </c>
      <c r="I33" s="57">
        <v>51</v>
      </c>
      <c r="J33" s="57">
        <v>49</v>
      </c>
      <c r="K33" s="57">
        <v>246</v>
      </c>
      <c r="L33" s="57" t="s">
        <v>64</v>
      </c>
      <c r="M33" s="58">
        <v>1</v>
      </c>
    </row>
    <row r="34" spans="1:13" ht="15.5" x14ac:dyDescent="0.35">
      <c r="A34" s="65" t="s">
        <v>26</v>
      </c>
      <c r="B34" s="66" t="s">
        <v>45</v>
      </c>
      <c r="C34" s="66">
        <v>47</v>
      </c>
      <c r="D34" s="66">
        <v>46</v>
      </c>
      <c r="E34" s="224">
        <v>43</v>
      </c>
      <c r="F34" s="224">
        <v>45</v>
      </c>
      <c r="G34" s="224">
        <v>44</v>
      </c>
      <c r="H34" s="66">
        <v>45</v>
      </c>
      <c r="I34" s="66">
        <v>49</v>
      </c>
      <c r="J34" s="66">
        <v>46</v>
      </c>
      <c r="K34" s="66">
        <v>233</v>
      </c>
      <c r="L34" s="66" t="s">
        <v>65</v>
      </c>
      <c r="M34" s="67">
        <v>2</v>
      </c>
    </row>
    <row r="35" spans="1:13" ht="16" thickBot="1" x14ac:dyDescent="0.4">
      <c r="A35" s="270" t="s">
        <v>81</v>
      </c>
      <c r="B35" s="271" t="s">
        <v>155</v>
      </c>
      <c r="C35" s="271">
        <v>75</v>
      </c>
      <c r="D35" s="271">
        <v>0</v>
      </c>
      <c r="E35" s="271">
        <v>0</v>
      </c>
      <c r="F35" s="271">
        <v>0</v>
      </c>
      <c r="G35" s="271">
        <v>0</v>
      </c>
      <c r="H35" s="271">
        <v>0</v>
      </c>
      <c r="I35" s="271">
        <v>0</v>
      </c>
      <c r="J35" s="271">
        <v>0</v>
      </c>
      <c r="K35" s="271">
        <f>SUM(C35:J35)</f>
        <v>75</v>
      </c>
      <c r="L35" s="271" t="s">
        <v>63</v>
      </c>
      <c r="M35" s="272" t="s">
        <v>204</v>
      </c>
    </row>
    <row r="36" spans="1:13" ht="15.5" x14ac:dyDescent="0.35">
      <c r="A36" s="147" t="s">
        <v>156</v>
      </c>
      <c r="B36" s="148" t="s">
        <v>48</v>
      </c>
      <c r="C36" s="148">
        <v>0</v>
      </c>
      <c r="D36" s="148">
        <v>57</v>
      </c>
      <c r="E36" s="228">
        <v>57</v>
      </c>
      <c r="F36" s="228">
        <v>53</v>
      </c>
      <c r="G36" s="148">
        <v>65</v>
      </c>
      <c r="H36" s="148">
        <v>57</v>
      </c>
      <c r="I36" s="148">
        <v>69</v>
      </c>
      <c r="J36" s="148">
        <v>61</v>
      </c>
      <c r="K36" s="148">
        <v>309</v>
      </c>
      <c r="L36" s="148" t="s">
        <v>163</v>
      </c>
      <c r="M36" s="149">
        <v>1</v>
      </c>
    </row>
    <row r="37" spans="1:13" ht="15.5" x14ac:dyDescent="0.35">
      <c r="A37" s="62" t="s">
        <v>41</v>
      </c>
      <c r="B37" s="63" t="s">
        <v>45</v>
      </c>
      <c r="C37" s="63">
        <v>61</v>
      </c>
      <c r="D37" s="232">
        <v>55</v>
      </c>
      <c r="E37" s="232">
        <v>49</v>
      </c>
      <c r="F37" s="63">
        <v>59</v>
      </c>
      <c r="G37" s="63">
        <v>57</v>
      </c>
      <c r="H37" s="232">
        <v>53</v>
      </c>
      <c r="I37" s="63">
        <v>65</v>
      </c>
      <c r="J37" s="63">
        <v>59</v>
      </c>
      <c r="K37" s="63">
        <v>301</v>
      </c>
      <c r="L37" s="63" t="s">
        <v>66</v>
      </c>
      <c r="M37" s="64">
        <v>2</v>
      </c>
    </row>
    <row r="38" spans="1:13" ht="15.5" x14ac:dyDescent="0.35">
      <c r="A38" s="53" t="s">
        <v>120</v>
      </c>
      <c r="B38" s="54" t="s">
        <v>48</v>
      </c>
      <c r="C38" s="54">
        <v>48</v>
      </c>
      <c r="D38" s="54">
        <v>0</v>
      </c>
      <c r="E38" s="230">
        <v>45</v>
      </c>
      <c r="F38" s="54">
        <v>50</v>
      </c>
      <c r="G38" s="54">
        <v>47</v>
      </c>
      <c r="H38" s="54">
        <v>47</v>
      </c>
      <c r="I38" s="54">
        <v>53</v>
      </c>
      <c r="J38" s="54">
        <v>0</v>
      </c>
      <c r="K38" s="54">
        <v>245</v>
      </c>
      <c r="L38" s="54" t="s">
        <v>136</v>
      </c>
      <c r="M38" s="55">
        <v>3</v>
      </c>
    </row>
    <row r="39" spans="1:13" ht="15.5" x14ac:dyDescent="0.35">
      <c r="A39" s="159" t="s">
        <v>123</v>
      </c>
      <c r="B39" s="160" t="s">
        <v>45</v>
      </c>
      <c r="C39" s="160">
        <v>45</v>
      </c>
      <c r="D39" s="231">
        <v>45</v>
      </c>
      <c r="E39" s="231">
        <v>44</v>
      </c>
      <c r="F39" s="160">
        <v>46</v>
      </c>
      <c r="G39" s="160">
        <v>45</v>
      </c>
      <c r="H39" s="231">
        <v>44</v>
      </c>
      <c r="I39" s="160">
        <v>48</v>
      </c>
      <c r="J39" s="160">
        <v>47</v>
      </c>
      <c r="K39" s="130">
        <v>231</v>
      </c>
      <c r="L39" s="160" t="s">
        <v>137</v>
      </c>
      <c r="M39" s="161">
        <v>4</v>
      </c>
    </row>
    <row r="40" spans="1:13" ht="16" thickBot="1" x14ac:dyDescent="0.4">
      <c r="A40" s="127" t="s">
        <v>38</v>
      </c>
      <c r="B40" s="128" t="s">
        <v>49</v>
      </c>
      <c r="C40" s="128">
        <v>46</v>
      </c>
      <c r="D40" s="128">
        <v>44</v>
      </c>
      <c r="E40" s="233">
        <v>42</v>
      </c>
      <c r="F40" s="128">
        <v>44</v>
      </c>
      <c r="G40" s="233">
        <v>43</v>
      </c>
      <c r="H40" s="233">
        <v>43</v>
      </c>
      <c r="I40" s="128">
        <v>46</v>
      </c>
      <c r="J40" s="128">
        <v>45</v>
      </c>
      <c r="K40" s="128">
        <v>225</v>
      </c>
      <c r="L40" s="128" t="s">
        <v>67</v>
      </c>
      <c r="M40" s="129">
        <v>5</v>
      </c>
    </row>
    <row r="41" spans="1:13" ht="16" thickBot="1" x14ac:dyDescent="0.4">
      <c r="A41" s="279"/>
      <c r="B41" s="280"/>
      <c r="C41" s="280"/>
      <c r="D41" s="280"/>
      <c r="E41" s="280"/>
      <c r="F41" s="280"/>
      <c r="G41" s="280"/>
      <c r="H41" s="280"/>
      <c r="I41" s="280"/>
      <c r="J41" s="280"/>
      <c r="K41" s="280"/>
      <c r="L41" s="280"/>
      <c r="M41" s="281"/>
    </row>
    <row r="42" spans="1:13" ht="15.5" x14ac:dyDescent="0.35">
      <c r="A42" s="235" t="s">
        <v>152</v>
      </c>
      <c r="B42" s="236" t="s">
        <v>140</v>
      </c>
      <c r="C42" s="236">
        <v>0</v>
      </c>
      <c r="D42" s="236">
        <v>95</v>
      </c>
      <c r="E42" s="236">
        <v>100</v>
      </c>
      <c r="F42" s="236">
        <v>100</v>
      </c>
      <c r="G42" s="236">
        <v>0</v>
      </c>
      <c r="H42" s="236">
        <v>95</v>
      </c>
      <c r="I42" s="236">
        <v>0</v>
      </c>
      <c r="J42" s="236">
        <v>100</v>
      </c>
      <c r="K42" s="236">
        <f>SUM(C42:J42)</f>
        <v>490</v>
      </c>
      <c r="L42" s="236" t="s">
        <v>68</v>
      </c>
      <c r="M42" s="238">
        <v>1</v>
      </c>
    </row>
    <row r="43" spans="1:13" ht="15.5" x14ac:dyDescent="0.35">
      <c r="A43" s="150" t="s">
        <v>34</v>
      </c>
      <c r="B43" s="151" t="s">
        <v>140</v>
      </c>
      <c r="C43" s="151">
        <v>86</v>
      </c>
      <c r="D43" s="151">
        <v>86</v>
      </c>
      <c r="E43" s="151">
        <v>86</v>
      </c>
      <c r="F43" s="227">
        <v>78</v>
      </c>
      <c r="G43" s="151">
        <v>0</v>
      </c>
      <c r="H43" s="227">
        <v>72</v>
      </c>
      <c r="I43" s="151">
        <v>86</v>
      </c>
      <c r="J43" s="151">
        <v>82</v>
      </c>
      <c r="K43" s="151">
        <v>426</v>
      </c>
      <c r="L43" s="151" t="s">
        <v>68</v>
      </c>
      <c r="M43" s="152">
        <v>2</v>
      </c>
    </row>
    <row r="44" spans="1:13" ht="15.5" x14ac:dyDescent="0.35">
      <c r="A44" s="150" t="s">
        <v>184</v>
      </c>
      <c r="B44" s="151" t="s">
        <v>186</v>
      </c>
      <c r="C44" s="151">
        <v>0</v>
      </c>
      <c r="D44" s="151">
        <v>0</v>
      </c>
      <c r="E44" s="151">
        <v>0</v>
      </c>
      <c r="F44" s="151">
        <v>0</v>
      </c>
      <c r="G44" s="151">
        <v>0</v>
      </c>
      <c r="H44" s="151">
        <v>100</v>
      </c>
      <c r="I44" s="151">
        <v>100</v>
      </c>
      <c r="J44" s="151">
        <v>95</v>
      </c>
      <c r="K44" s="66">
        <f>SUM(C44:J44)</f>
        <v>295</v>
      </c>
      <c r="L44" s="151" t="s">
        <v>196</v>
      </c>
      <c r="M44" s="152">
        <v>3</v>
      </c>
    </row>
    <row r="45" spans="1:13" ht="15.5" x14ac:dyDescent="0.35">
      <c r="A45" s="283" t="s">
        <v>189</v>
      </c>
      <c r="B45" s="284" t="s">
        <v>188</v>
      </c>
      <c r="C45" s="284">
        <v>0</v>
      </c>
      <c r="D45" s="284">
        <v>0</v>
      </c>
      <c r="E45" s="284">
        <v>0</v>
      </c>
      <c r="F45" s="284">
        <v>0</v>
      </c>
      <c r="G45" s="284">
        <v>0</v>
      </c>
      <c r="H45" s="284">
        <v>82</v>
      </c>
      <c r="I45" s="284">
        <v>0</v>
      </c>
      <c r="J45" s="284">
        <v>86</v>
      </c>
      <c r="K45" s="284">
        <f>SUM(C45:J45)</f>
        <v>168</v>
      </c>
      <c r="L45" s="284" t="s">
        <v>197</v>
      </c>
      <c r="M45" s="285" t="s">
        <v>204</v>
      </c>
    </row>
    <row r="46" spans="1:13" ht="15.5" x14ac:dyDescent="0.35">
      <c r="A46" s="283" t="s">
        <v>179</v>
      </c>
      <c r="B46" s="284" t="s">
        <v>48</v>
      </c>
      <c r="C46" s="284">
        <v>0</v>
      </c>
      <c r="D46" s="284">
        <v>0</v>
      </c>
      <c r="E46" s="284">
        <v>0</v>
      </c>
      <c r="F46" s="284">
        <v>0</v>
      </c>
      <c r="G46" s="284">
        <v>95</v>
      </c>
      <c r="H46" s="284">
        <v>0</v>
      </c>
      <c r="I46" s="284">
        <v>0</v>
      </c>
      <c r="J46" s="284">
        <v>0</v>
      </c>
      <c r="K46" s="284">
        <f>SUM(C46:J46)</f>
        <v>95</v>
      </c>
      <c r="L46" s="284" t="s">
        <v>68</v>
      </c>
      <c r="M46" s="285" t="s">
        <v>204</v>
      </c>
    </row>
    <row r="47" spans="1:13" ht="16" thickBot="1" x14ac:dyDescent="0.4">
      <c r="A47" s="270" t="s">
        <v>201</v>
      </c>
      <c r="B47" s="271" t="s">
        <v>186</v>
      </c>
      <c r="C47" s="271">
        <v>0</v>
      </c>
      <c r="D47" s="271">
        <v>0</v>
      </c>
      <c r="E47" s="271">
        <v>0</v>
      </c>
      <c r="F47" s="271">
        <v>0</v>
      </c>
      <c r="G47" s="271">
        <v>0</v>
      </c>
      <c r="H47" s="271">
        <v>0</v>
      </c>
      <c r="I47" s="271">
        <v>95</v>
      </c>
      <c r="J47" s="271">
        <v>0</v>
      </c>
      <c r="K47" s="271">
        <f>SUM(C47:J47)</f>
        <v>95</v>
      </c>
      <c r="L47" s="271" t="s">
        <v>203</v>
      </c>
      <c r="M47" s="272" t="s">
        <v>204</v>
      </c>
    </row>
    <row r="48" spans="1:13" ht="15.5" x14ac:dyDescent="0.35">
      <c r="A48" s="147" t="s">
        <v>116</v>
      </c>
      <c r="B48" s="148" t="s">
        <v>117</v>
      </c>
      <c r="C48" s="228">
        <v>75</v>
      </c>
      <c r="D48" s="228">
        <v>75</v>
      </c>
      <c r="E48" s="228">
        <v>75</v>
      </c>
      <c r="F48" s="148">
        <v>95</v>
      </c>
      <c r="G48" s="148">
        <v>100</v>
      </c>
      <c r="H48" s="148">
        <v>90</v>
      </c>
      <c r="I48" s="148">
        <v>90</v>
      </c>
      <c r="J48" s="148">
        <v>90</v>
      </c>
      <c r="K48" s="148">
        <v>465</v>
      </c>
      <c r="L48" s="148" t="s">
        <v>69</v>
      </c>
      <c r="M48" s="149">
        <v>1</v>
      </c>
    </row>
    <row r="49" spans="1:13" ht="15.5" x14ac:dyDescent="0.35">
      <c r="A49" s="62" t="s">
        <v>36</v>
      </c>
      <c r="B49" s="63" t="s">
        <v>45</v>
      </c>
      <c r="C49" s="63">
        <v>95</v>
      </c>
      <c r="D49" s="63">
        <v>82</v>
      </c>
      <c r="E49" s="63">
        <v>82</v>
      </c>
      <c r="F49" s="63">
        <v>86</v>
      </c>
      <c r="G49" s="63">
        <v>86</v>
      </c>
      <c r="H49" s="232">
        <v>75</v>
      </c>
      <c r="I49" s="63">
        <v>0</v>
      </c>
      <c r="J49" s="63">
        <v>0</v>
      </c>
      <c r="K49" s="63">
        <v>431</v>
      </c>
      <c r="L49" s="63" t="s">
        <v>69</v>
      </c>
      <c r="M49" s="64">
        <v>2</v>
      </c>
    </row>
    <row r="50" spans="1:13" ht="15.5" x14ac:dyDescent="0.35">
      <c r="A50" s="62" t="s">
        <v>39</v>
      </c>
      <c r="B50" s="63" t="s">
        <v>49</v>
      </c>
      <c r="C50" s="232">
        <v>78</v>
      </c>
      <c r="D50" s="232">
        <v>78</v>
      </c>
      <c r="E50" s="63">
        <v>78</v>
      </c>
      <c r="F50" s="63">
        <v>82</v>
      </c>
      <c r="G50" s="63">
        <v>0</v>
      </c>
      <c r="H50" s="63">
        <v>78</v>
      </c>
      <c r="I50" s="63">
        <v>82</v>
      </c>
      <c r="J50" s="63">
        <v>78</v>
      </c>
      <c r="K50" s="63">
        <v>398</v>
      </c>
      <c r="L50" s="63" t="s">
        <v>69</v>
      </c>
      <c r="M50" s="64">
        <v>3</v>
      </c>
    </row>
    <row r="51" spans="1:13" ht="15.5" x14ac:dyDescent="0.35">
      <c r="A51" s="124" t="s">
        <v>125</v>
      </c>
      <c r="B51" s="125" t="s">
        <v>49</v>
      </c>
      <c r="C51" s="125">
        <v>72</v>
      </c>
      <c r="D51" s="125">
        <v>67</v>
      </c>
      <c r="E51" s="234">
        <v>67</v>
      </c>
      <c r="F51" s="234">
        <v>65</v>
      </c>
      <c r="G51" s="125">
        <v>75</v>
      </c>
      <c r="H51" s="234">
        <v>63</v>
      </c>
      <c r="I51" s="125">
        <v>78</v>
      </c>
      <c r="J51" s="125">
        <v>69</v>
      </c>
      <c r="K51" s="130">
        <v>361</v>
      </c>
      <c r="L51" s="125" t="s">
        <v>83</v>
      </c>
      <c r="M51" s="126">
        <v>4</v>
      </c>
    </row>
    <row r="52" spans="1:13" ht="15.5" x14ac:dyDescent="0.35">
      <c r="A52" s="124" t="s">
        <v>72</v>
      </c>
      <c r="B52" s="125" t="s">
        <v>45</v>
      </c>
      <c r="C52" s="125">
        <v>65</v>
      </c>
      <c r="D52" s="125">
        <v>72</v>
      </c>
      <c r="E52" s="125">
        <v>72</v>
      </c>
      <c r="F52" s="125">
        <v>67</v>
      </c>
      <c r="G52" s="125">
        <v>0</v>
      </c>
      <c r="H52" s="125">
        <v>0</v>
      </c>
      <c r="I52" s="125">
        <v>0</v>
      </c>
      <c r="J52" s="125">
        <v>0</v>
      </c>
      <c r="K52" s="130">
        <f>SUM(C52:J52)</f>
        <v>276</v>
      </c>
      <c r="L52" s="125" t="s">
        <v>83</v>
      </c>
      <c r="M52" s="126">
        <v>5</v>
      </c>
    </row>
    <row r="53" spans="1:13" ht="15.5" x14ac:dyDescent="0.35">
      <c r="A53" s="124" t="s">
        <v>30</v>
      </c>
      <c r="B53" s="125" t="s">
        <v>45</v>
      </c>
      <c r="C53" s="125">
        <v>69</v>
      </c>
      <c r="D53" s="125">
        <v>0</v>
      </c>
      <c r="E53" s="125">
        <v>69</v>
      </c>
      <c r="F53" s="125">
        <v>75</v>
      </c>
      <c r="G53" s="125">
        <v>0</v>
      </c>
      <c r="H53" s="125">
        <v>0</v>
      </c>
      <c r="I53" s="125">
        <v>0</v>
      </c>
      <c r="J53" s="125">
        <v>0</v>
      </c>
      <c r="K53" s="130">
        <f>SUM(C53:J53)</f>
        <v>213</v>
      </c>
      <c r="L53" s="125" t="s">
        <v>69</v>
      </c>
      <c r="M53" s="126">
        <v>6</v>
      </c>
    </row>
    <row r="54" spans="1:13" ht="15.5" x14ac:dyDescent="0.35">
      <c r="A54" s="124" t="s">
        <v>113</v>
      </c>
      <c r="B54" s="125" t="s">
        <v>141</v>
      </c>
      <c r="C54" s="125">
        <v>63</v>
      </c>
      <c r="D54" s="125">
        <v>65</v>
      </c>
      <c r="E54" s="125">
        <v>65</v>
      </c>
      <c r="F54" s="125">
        <v>0</v>
      </c>
      <c r="G54" s="125">
        <v>0</v>
      </c>
      <c r="H54" s="125">
        <v>0</v>
      </c>
      <c r="I54" s="125">
        <v>0</v>
      </c>
      <c r="J54" s="125">
        <v>0</v>
      </c>
      <c r="K54" s="130">
        <f>SUM(C54:J54)</f>
        <v>193</v>
      </c>
      <c r="L54" s="125" t="s">
        <v>69</v>
      </c>
      <c r="M54" s="126">
        <v>7</v>
      </c>
    </row>
    <row r="55" spans="1:13" ht="15.5" x14ac:dyDescent="0.35">
      <c r="A55" s="256" t="s">
        <v>127</v>
      </c>
      <c r="B55" s="257" t="s">
        <v>43</v>
      </c>
      <c r="C55" s="257">
        <v>95</v>
      </c>
      <c r="D55" s="257">
        <v>0</v>
      </c>
      <c r="E55" s="257">
        <v>0</v>
      </c>
      <c r="F55" s="257">
        <v>0</v>
      </c>
      <c r="G55" s="257">
        <v>0</v>
      </c>
      <c r="H55" s="257">
        <v>0</v>
      </c>
      <c r="I55" s="257">
        <v>0</v>
      </c>
      <c r="J55" s="257">
        <v>0</v>
      </c>
      <c r="K55" s="257">
        <f>SUM(C55:J55)</f>
        <v>95</v>
      </c>
      <c r="L55" s="257" t="s">
        <v>83</v>
      </c>
      <c r="M55" s="258" t="s">
        <v>204</v>
      </c>
    </row>
    <row r="56" spans="1:13" ht="16" thickBot="1" x14ac:dyDescent="0.4">
      <c r="A56" s="286" t="s">
        <v>169</v>
      </c>
      <c r="B56" s="287" t="s">
        <v>117</v>
      </c>
      <c r="C56" s="287">
        <v>0</v>
      </c>
      <c r="D56" s="287">
        <v>0</v>
      </c>
      <c r="E56" s="287">
        <v>57</v>
      </c>
      <c r="F56" s="287">
        <v>0</v>
      </c>
      <c r="G56" s="287">
        <v>0</v>
      </c>
      <c r="H56" s="287">
        <v>0</v>
      </c>
      <c r="I56" s="287">
        <v>0</v>
      </c>
      <c r="J56" s="287">
        <v>0</v>
      </c>
      <c r="K56" s="287">
        <f>SUM(C56:J56)</f>
        <v>57</v>
      </c>
      <c r="L56" s="287" t="s">
        <v>170</v>
      </c>
      <c r="M56" s="288" t="s">
        <v>204</v>
      </c>
    </row>
    <row r="57" spans="1:13" ht="15.5" x14ac:dyDescent="0.35">
      <c r="A57" s="235" t="s">
        <v>128</v>
      </c>
      <c r="B57" s="236" t="s">
        <v>117</v>
      </c>
      <c r="C57" s="236">
        <v>59</v>
      </c>
      <c r="D57" s="237">
        <v>53</v>
      </c>
      <c r="E57" s="236">
        <v>63</v>
      </c>
      <c r="F57" s="236">
        <v>57</v>
      </c>
      <c r="G57" s="236">
        <v>72</v>
      </c>
      <c r="H57" s="237">
        <v>53</v>
      </c>
      <c r="I57" s="236">
        <v>69</v>
      </c>
      <c r="J57" s="237">
        <v>57</v>
      </c>
      <c r="K57" s="236">
        <v>320</v>
      </c>
      <c r="L57" s="236" t="s">
        <v>138</v>
      </c>
      <c r="M57" s="238">
        <v>1</v>
      </c>
    </row>
    <row r="58" spans="1:13" ht="15.5" x14ac:dyDescent="0.35">
      <c r="A58" s="150" t="s">
        <v>168</v>
      </c>
      <c r="B58" s="151" t="s">
        <v>45</v>
      </c>
      <c r="C58" s="151">
        <v>0</v>
      </c>
      <c r="D58" s="151">
        <v>0</v>
      </c>
      <c r="E58" s="151">
        <v>59</v>
      </c>
      <c r="F58" s="151">
        <v>61</v>
      </c>
      <c r="G58" s="151">
        <v>0</v>
      </c>
      <c r="H58" s="151">
        <v>0</v>
      </c>
      <c r="I58" s="151">
        <v>72</v>
      </c>
      <c r="J58" s="151">
        <v>59</v>
      </c>
      <c r="K58" s="151">
        <f>SUM(C58:J58)</f>
        <v>251</v>
      </c>
      <c r="L58" s="151" t="s">
        <v>165</v>
      </c>
      <c r="M58" s="152">
        <v>2</v>
      </c>
    </row>
    <row r="59" spans="1:13" ht="15.5" x14ac:dyDescent="0.35">
      <c r="A59" s="150" t="s">
        <v>173</v>
      </c>
      <c r="B59" s="151" t="s">
        <v>188</v>
      </c>
      <c r="C59" s="151">
        <v>0</v>
      </c>
      <c r="D59" s="151">
        <v>0</v>
      </c>
      <c r="E59" s="151">
        <v>0</v>
      </c>
      <c r="F59" s="151">
        <v>63</v>
      </c>
      <c r="G59" s="151">
        <v>0</v>
      </c>
      <c r="H59" s="151">
        <v>61</v>
      </c>
      <c r="I59" s="151">
        <v>0</v>
      </c>
      <c r="J59" s="151">
        <v>67</v>
      </c>
      <c r="K59" s="151">
        <f>SUM(C59:J59)</f>
        <v>191</v>
      </c>
      <c r="L59" s="151" t="s">
        <v>165</v>
      </c>
      <c r="M59" s="152">
        <v>3</v>
      </c>
    </row>
    <row r="60" spans="1:13" ht="15.5" x14ac:dyDescent="0.35">
      <c r="A60" s="283" t="s">
        <v>144</v>
      </c>
      <c r="B60" s="284" t="s">
        <v>117</v>
      </c>
      <c r="C60" s="284">
        <v>0</v>
      </c>
      <c r="D60" s="284">
        <v>59</v>
      </c>
      <c r="E60" s="284">
        <v>61</v>
      </c>
      <c r="F60" s="284">
        <v>0</v>
      </c>
      <c r="G60" s="284">
        <v>0</v>
      </c>
      <c r="H60" s="284">
        <v>0</v>
      </c>
      <c r="I60" s="284">
        <v>0</v>
      </c>
      <c r="J60" s="284">
        <v>0</v>
      </c>
      <c r="K60" s="284">
        <f>SUM(C60:J60)</f>
        <v>120</v>
      </c>
      <c r="L60" s="284" t="s">
        <v>165</v>
      </c>
      <c r="M60" s="285" t="s">
        <v>204</v>
      </c>
    </row>
    <row r="61" spans="1:13" ht="15.5" x14ac:dyDescent="0.35">
      <c r="A61" s="283" t="s">
        <v>192</v>
      </c>
      <c r="B61" s="284" t="s">
        <v>188</v>
      </c>
      <c r="C61" s="284">
        <v>0</v>
      </c>
      <c r="D61" s="284">
        <v>0</v>
      </c>
      <c r="E61" s="284">
        <v>0</v>
      </c>
      <c r="F61" s="284">
        <v>0</v>
      </c>
      <c r="G61" s="284">
        <v>0</v>
      </c>
      <c r="H61" s="284">
        <v>57</v>
      </c>
      <c r="I61" s="284">
        <v>0</v>
      </c>
      <c r="J61" s="284">
        <v>61</v>
      </c>
      <c r="K61" s="284">
        <f>SUM(C61:J61)</f>
        <v>118</v>
      </c>
      <c r="L61" s="284" t="s">
        <v>138</v>
      </c>
      <c r="M61" s="285" t="s">
        <v>204</v>
      </c>
    </row>
    <row r="62" spans="1:13" ht="16" thickBot="1" x14ac:dyDescent="0.4">
      <c r="A62" s="270" t="s">
        <v>145</v>
      </c>
      <c r="B62" s="271" t="s">
        <v>117</v>
      </c>
      <c r="C62" s="271">
        <v>0</v>
      </c>
      <c r="D62" s="271">
        <v>57</v>
      </c>
      <c r="E62" s="271">
        <v>55</v>
      </c>
      <c r="F62" s="271">
        <v>0</v>
      </c>
      <c r="G62" s="271">
        <v>0</v>
      </c>
      <c r="H62" s="271">
        <v>0</v>
      </c>
      <c r="I62" s="271">
        <v>0</v>
      </c>
      <c r="J62" s="271">
        <v>0</v>
      </c>
      <c r="K62" s="271">
        <f>SUM(C62:J62)</f>
        <v>112</v>
      </c>
      <c r="L62" s="271" t="s">
        <v>138</v>
      </c>
      <c r="M62" s="272" t="s">
        <v>204</v>
      </c>
    </row>
    <row r="63" spans="1:13" ht="16" thickBot="1" x14ac:dyDescent="0.4">
      <c r="A63" s="59" t="s">
        <v>23</v>
      </c>
      <c r="B63" s="60" t="s">
        <v>44</v>
      </c>
      <c r="C63" s="60">
        <v>82</v>
      </c>
      <c r="D63" s="60">
        <v>90</v>
      </c>
      <c r="E63" s="60">
        <v>90</v>
      </c>
      <c r="F63" s="60">
        <v>72</v>
      </c>
      <c r="G63" s="60">
        <v>0</v>
      </c>
      <c r="H63" s="289">
        <v>69</v>
      </c>
      <c r="I63" s="60">
        <v>0</v>
      </c>
      <c r="J63" s="60">
        <v>75</v>
      </c>
      <c r="K63" s="60">
        <v>409</v>
      </c>
      <c r="L63" s="60" t="s">
        <v>84</v>
      </c>
      <c r="M63" s="61">
        <v>1</v>
      </c>
    </row>
    <row r="64" spans="1:13" ht="15.5" x14ac:dyDescent="0.35">
      <c r="A64" s="56" t="s">
        <v>73</v>
      </c>
      <c r="B64" s="57" t="s">
        <v>44</v>
      </c>
      <c r="C64" s="57">
        <v>100</v>
      </c>
      <c r="D64" s="57">
        <v>100</v>
      </c>
      <c r="E64" s="57">
        <v>95</v>
      </c>
      <c r="F64" s="57">
        <v>90</v>
      </c>
      <c r="G64" s="57">
        <v>90</v>
      </c>
      <c r="H64" s="223">
        <v>86</v>
      </c>
      <c r="I64" s="57">
        <v>0</v>
      </c>
      <c r="J64" s="57">
        <v>0</v>
      </c>
      <c r="K64" s="57">
        <v>475</v>
      </c>
      <c r="L64" s="57" t="s">
        <v>71</v>
      </c>
      <c r="M64" s="58">
        <v>1</v>
      </c>
    </row>
    <row r="65" spans="1:13" ht="15.5" x14ac:dyDescent="0.35">
      <c r="A65" s="65" t="s">
        <v>25</v>
      </c>
      <c r="B65" s="66" t="s">
        <v>45</v>
      </c>
      <c r="C65" s="66">
        <v>67</v>
      </c>
      <c r="D65" s="66">
        <v>72</v>
      </c>
      <c r="E65" s="66">
        <v>0</v>
      </c>
      <c r="F65" s="66">
        <v>69</v>
      </c>
      <c r="G65" s="66">
        <v>82</v>
      </c>
      <c r="H65" s="66">
        <v>67</v>
      </c>
      <c r="I65" s="66">
        <v>0</v>
      </c>
      <c r="J65" s="66">
        <v>0</v>
      </c>
      <c r="K65" s="66">
        <f>SUM(C65:J65)</f>
        <v>357</v>
      </c>
      <c r="L65" s="66" t="s">
        <v>71</v>
      </c>
      <c r="M65" s="67">
        <v>2</v>
      </c>
    </row>
    <row r="66" spans="1:13" ht="15.5" x14ac:dyDescent="0.35">
      <c r="A66" s="290" t="s">
        <v>187</v>
      </c>
      <c r="B66" s="291" t="s">
        <v>188</v>
      </c>
      <c r="C66" s="291">
        <v>0</v>
      </c>
      <c r="D66" s="291">
        <v>0</v>
      </c>
      <c r="E66" s="291">
        <v>0</v>
      </c>
      <c r="F66" s="291">
        <v>0</v>
      </c>
      <c r="G66" s="291">
        <v>0</v>
      </c>
      <c r="H66" s="291">
        <v>65</v>
      </c>
      <c r="I66" s="291">
        <v>0</v>
      </c>
      <c r="J66" s="291">
        <v>72</v>
      </c>
      <c r="K66" s="291">
        <f>SUM(C66:J66)</f>
        <v>137</v>
      </c>
      <c r="L66" s="291" t="s">
        <v>198</v>
      </c>
      <c r="M66" s="292" t="s">
        <v>204</v>
      </c>
    </row>
    <row r="67" spans="1:13" ht="15.5" x14ac:dyDescent="0.35">
      <c r="A67" s="290" t="s">
        <v>182</v>
      </c>
      <c r="B67" s="291" t="s">
        <v>44</v>
      </c>
      <c r="C67" s="291">
        <v>0</v>
      </c>
      <c r="D67" s="291">
        <v>0</v>
      </c>
      <c r="E67" s="291">
        <v>0</v>
      </c>
      <c r="F67" s="291">
        <v>0</v>
      </c>
      <c r="G67" s="291">
        <v>78</v>
      </c>
      <c r="H67" s="291">
        <v>0</v>
      </c>
      <c r="I67" s="291">
        <v>0</v>
      </c>
      <c r="J67" s="291">
        <v>0</v>
      </c>
      <c r="K67" s="291">
        <f>SUM(C67:J67)</f>
        <v>78</v>
      </c>
      <c r="L67" s="291" t="s">
        <v>71</v>
      </c>
      <c r="M67" s="292" t="s">
        <v>204</v>
      </c>
    </row>
    <row r="68" spans="1:13" ht="16" thickBot="1" x14ac:dyDescent="0.4">
      <c r="A68" s="270" t="s">
        <v>146</v>
      </c>
      <c r="B68" s="271" t="s">
        <v>147</v>
      </c>
      <c r="C68" s="271">
        <v>0</v>
      </c>
      <c r="D68" s="271">
        <v>63</v>
      </c>
      <c r="E68" s="271">
        <v>0</v>
      </c>
      <c r="F68" s="271">
        <v>0</v>
      </c>
      <c r="G68" s="271">
        <v>0</v>
      </c>
      <c r="H68" s="271">
        <v>0</v>
      </c>
      <c r="I68" s="271">
        <v>0</v>
      </c>
      <c r="J68" s="271">
        <v>0</v>
      </c>
      <c r="K68" s="271">
        <f>SUM(C68:J68)</f>
        <v>63</v>
      </c>
      <c r="L68" s="271" t="s">
        <v>164</v>
      </c>
      <c r="M68" s="272" t="s">
        <v>204</v>
      </c>
    </row>
    <row r="69" spans="1:13" ht="15.5" x14ac:dyDescent="0.35">
      <c r="A69" s="147" t="s">
        <v>129</v>
      </c>
      <c r="B69" s="148" t="s">
        <v>117</v>
      </c>
      <c r="C69" s="148">
        <v>61</v>
      </c>
      <c r="D69" s="148">
        <v>61</v>
      </c>
      <c r="E69" s="148">
        <v>0</v>
      </c>
      <c r="F69" s="228">
        <v>59</v>
      </c>
      <c r="G69" s="148">
        <v>69</v>
      </c>
      <c r="H69" s="228">
        <v>59</v>
      </c>
      <c r="I69" s="148">
        <v>67</v>
      </c>
      <c r="J69" s="148">
        <v>65</v>
      </c>
      <c r="K69" s="148">
        <v>323</v>
      </c>
      <c r="L69" s="148" t="s">
        <v>139</v>
      </c>
      <c r="M69" s="149">
        <v>1</v>
      </c>
    </row>
    <row r="70" spans="1:13" ht="15.5" x14ac:dyDescent="0.35">
      <c r="A70" s="53" t="s">
        <v>191</v>
      </c>
      <c r="B70" s="54" t="s">
        <v>186</v>
      </c>
      <c r="C70" s="54">
        <v>0</v>
      </c>
      <c r="D70" s="54">
        <v>0</v>
      </c>
      <c r="E70" s="54">
        <v>0</v>
      </c>
      <c r="F70" s="54">
        <v>0</v>
      </c>
      <c r="G70" s="54">
        <v>0</v>
      </c>
      <c r="H70" s="54">
        <v>55</v>
      </c>
      <c r="I70" s="54">
        <v>75</v>
      </c>
      <c r="J70" s="54">
        <v>63</v>
      </c>
      <c r="K70" s="54">
        <f t="shared" ref="K70:K75" si="2">SUM(C70:J70)</f>
        <v>193</v>
      </c>
      <c r="L70" s="54" t="s">
        <v>139</v>
      </c>
      <c r="M70" s="55">
        <v>2</v>
      </c>
    </row>
    <row r="71" spans="1:13" ht="16" thickBot="1" x14ac:dyDescent="0.4">
      <c r="A71" s="286" t="s">
        <v>202</v>
      </c>
      <c r="B71" s="287" t="s">
        <v>147</v>
      </c>
      <c r="C71" s="287">
        <v>0</v>
      </c>
      <c r="D71" s="287">
        <v>0</v>
      </c>
      <c r="E71" s="287">
        <v>0</v>
      </c>
      <c r="F71" s="287">
        <v>0</v>
      </c>
      <c r="G71" s="287">
        <v>0</v>
      </c>
      <c r="H71" s="287">
        <v>0</v>
      </c>
      <c r="I71" s="287">
        <v>63</v>
      </c>
      <c r="J71" s="287">
        <v>0</v>
      </c>
      <c r="K71" s="287">
        <f t="shared" si="2"/>
        <v>63</v>
      </c>
      <c r="L71" s="287" t="s">
        <v>139</v>
      </c>
      <c r="M71" s="288" t="s">
        <v>204</v>
      </c>
    </row>
    <row r="72" spans="1:13" ht="15.5" x14ac:dyDescent="0.35">
      <c r="A72" s="56" t="s">
        <v>143</v>
      </c>
      <c r="B72" s="57" t="s">
        <v>49</v>
      </c>
      <c r="C72" s="57">
        <v>0</v>
      </c>
      <c r="D72" s="57">
        <v>55</v>
      </c>
      <c r="E72" s="57">
        <v>0</v>
      </c>
      <c r="F72" s="57">
        <v>55</v>
      </c>
      <c r="G72" s="57">
        <v>0</v>
      </c>
      <c r="H72" s="57">
        <v>51</v>
      </c>
      <c r="I72" s="57">
        <v>65</v>
      </c>
      <c r="J72" s="57">
        <v>0</v>
      </c>
      <c r="K72" s="57">
        <f t="shared" si="2"/>
        <v>226</v>
      </c>
      <c r="L72" s="57" t="s">
        <v>70</v>
      </c>
      <c r="M72" s="58">
        <v>1</v>
      </c>
    </row>
    <row r="73" spans="1:13" ht="15.5" x14ac:dyDescent="0.35">
      <c r="A73" s="65" t="s">
        <v>174</v>
      </c>
      <c r="B73" s="66" t="s">
        <v>45</v>
      </c>
      <c r="C73" s="66">
        <v>0</v>
      </c>
      <c r="D73" s="66">
        <v>0</v>
      </c>
      <c r="E73" s="66">
        <v>0</v>
      </c>
      <c r="F73" s="66">
        <v>53</v>
      </c>
      <c r="G73" s="66">
        <v>0</v>
      </c>
      <c r="H73" s="66">
        <v>50</v>
      </c>
      <c r="I73" s="66">
        <v>0</v>
      </c>
      <c r="J73" s="66">
        <v>55</v>
      </c>
      <c r="K73" s="66">
        <f t="shared" si="2"/>
        <v>158</v>
      </c>
      <c r="L73" s="66" t="s">
        <v>70</v>
      </c>
      <c r="M73" s="67">
        <v>2</v>
      </c>
    </row>
    <row r="74" spans="1:13" ht="15.5" x14ac:dyDescent="0.35">
      <c r="A74" s="290" t="s">
        <v>130</v>
      </c>
      <c r="B74" s="291" t="s">
        <v>45</v>
      </c>
      <c r="C74" s="291">
        <v>57</v>
      </c>
      <c r="D74" s="291">
        <v>0</v>
      </c>
      <c r="E74" s="291">
        <v>0</v>
      </c>
      <c r="F74" s="291">
        <v>0</v>
      </c>
      <c r="G74" s="291">
        <v>0</v>
      </c>
      <c r="H74" s="291">
        <v>0</v>
      </c>
      <c r="I74" s="291">
        <v>0</v>
      </c>
      <c r="J74" s="291">
        <v>0</v>
      </c>
      <c r="K74" s="291">
        <f t="shared" si="2"/>
        <v>57</v>
      </c>
      <c r="L74" s="291" t="s">
        <v>70</v>
      </c>
      <c r="M74" s="292" t="s">
        <v>204</v>
      </c>
    </row>
    <row r="75" spans="1:13" ht="16" thickBot="1" x14ac:dyDescent="0.4">
      <c r="A75" s="253" t="s">
        <v>193</v>
      </c>
      <c r="B75" s="254" t="s">
        <v>147</v>
      </c>
      <c r="C75" s="254">
        <v>0</v>
      </c>
      <c r="D75" s="254">
        <v>0</v>
      </c>
      <c r="E75" s="254">
        <v>0</v>
      </c>
      <c r="F75" s="254">
        <v>0</v>
      </c>
      <c r="G75" s="254">
        <v>0</v>
      </c>
      <c r="H75" s="254">
        <v>49</v>
      </c>
      <c r="I75" s="254">
        <v>0</v>
      </c>
      <c r="J75" s="254">
        <v>0</v>
      </c>
      <c r="K75" s="254">
        <f t="shared" si="2"/>
        <v>49</v>
      </c>
      <c r="L75" s="254" t="s">
        <v>199</v>
      </c>
      <c r="M75" s="255" t="s">
        <v>204</v>
      </c>
    </row>
    <row r="76" spans="1:13" x14ac:dyDescent="0.35">
      <c r="A76" s="282" t="s">
        <v>80</v>
      </c>
      <c r="B76" s="282"/>
      <c r="C76" s="282"/>
      <c r="D76" s="282"/>
      <c r="E76" s="282"/>
      <c r="F76" s="282"/>
      <c r="G76" s="282"/>
      <c r="H76" s="282"/>
      <c r="I76" s="282"/>
      <c r="J76" s="282"/>
      <c r="K76" s="282"/>
      <c r="L76" s="282"/>
      <c r="M76" s="282"/>
    </row>
  </sheetData>
  <sheetProtection algorithmName="SHA-512" hashValue="Pp0MgslTUpIplIrV/ejUEb5VK/fpmmhNUX2s4PD1Z/mx8wiCzUA4alI5zFXCKi92GbdZxmZFeSogt8UOHuP/Uw==" saltValue="boJ84L2D8XIqtBnDHLgmLw==" spinCount="100000" sheet="1" objects="1" scenarios="1"/>
  <sortState xmlns:xlrd2="http://schemas.microsoft.com/office/spreadsheetml/2017/richdata2" ref="A65:M68">
    <sortCondition descending="1" ref="K65:K68"/>
  </sortState>
  <mergeCells count="3">
    <mergeCell ref="A1:M1"/>
    <mergeCell ref="A41:M41"/>
    <mergeCell ref="A76:M76"/>
  </mergeCells>
  <pageMargins left="0.7" right="0.7" top="0.78740157499999996" bottom="0.78740157499999996" header="0.3" footer="0.3"/>
  <pageSetup paperSize="8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Rožmitál</vt:lpstr>
      <vt:lpstr>Pekin</vt:lpstr>
      <vt:lpstr>Traktorka</vt:lpstr>
      <vt:lpstr>Sv. Anna</vt:lpstr>
      <vt:lpstr>Křížek</vt:lpstr>
      <vt:lpstr>Petráky</vt:lpstr>
      <vt:lpstr>Maria Hilf</vt:lpstr>
      <vt:lpstr>Svoboda</vt:lpstr>
      <vt:lpstr>Celkově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Kašpar</dc:creator>
  <cp:lastModifiedBy>Kašpar Petr</cp:lastModifiedBy>
  <cp:lastPrinted>2025-08-21T04:13:01Z</cp:lastPrinted>
  <dcterms:created xsi:type="dcterms:W3CDTF">2021-11-28T14:13:55Z</dcterms:created>
  <dcterms:modified xsi:type="dcterms:W3CDTF">2025-08-21T04:16:53Z</dcterms:modified>
</cp:coreProperties>
</file>